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10" yWindow="710" windowWidth="8640" windowHeight="11020" activeTab="2"/>
  </bookViews>
  <sheets>
    <sheet name="专业建设" sheetId="21" r:id="rId1"/>
    <sheet name="专业评估（市级以上）" sheetId="22" r:id="rId2"/>
    <sheet name="市级以上教学成果奖" sheetId="12" r:id="rId3"/>
    <sheet name="市级教改项目" sheetId="31" r:id="rId4"/>
    <sheet name="市级以上精品课程" sheetId="10" r:id="rId5"/>
    <sheet name="市级重点课程建设" sheetId="30" r:id="rId6"/>
    <sheet name="市级以上教材奖" sheetId="13" r:id="rId7"/>
    <sheet name="市级以上教学比赛" sheetId="11" r:id="rId8"/>
    <sheet name="市级以上名师 团队" sheetId="14" r:id="rId9"/>
    <sheet name="市级以上其他获奖情况" sheetId="1" r:id="rId10"/>
    <sheet name="市级以上建设项目" sheetId="2" r:id="rId11"/>
    <sheet name="校级教学成果奖" sheetId="3" r:id="rId12"/>
    <sheet name="校级专业评估工作" sheetId="16" r:id="rId13"/>
    <sheet name="校级精品课程" sheetId="7" r:id="rId14"/>
    <sheet name="校级课程建设" sheetId="8" r:id="rId15"/>
    <sheet name="校级教研教改" sheetId="29" r:id="rId16"/>
    <sheet name="校级教材资助出版（已停止）" sheetId="24" r:id="rId17"/>
    <sheet name="校级讲课比赛" sheetId="17" r:id="rId18"/>
    <sheet name="校级教学名师" sheetId="26" r:id="rId19"/>
    <sheet name="校级其他奖励" sheetId="23" r:id="rId20"/>
    <sheet name="受学生欢迎好老师" sheetId="18" r:id="rId21"/>
    <sheet name="校级教研教改项目" sheetId="4" r:id="rId22"/>
    <sheet name="实验室" sheetId="15" r:id="rId23"/>
    <sheet name="教材出版情况" sheetId="5" r:id="rId24"/>
    <sheet name="校级其他建设项目" sheetId="27" r:id="rId25"/>
    <sheet name="教研论文发表" sheetId="19" r:id="rId26"/>
    <sheet name="其他" sheetId="28" r:id="rId27"/>
  </sheets>
  <calcPr calcId="145621"/>
  <fileRecoveryPr autoRecover="0"/>
</workbook>
</file>

<file path=xl/calcChain.xml><?xml version="1.0" encoding="utf-8"?>
<calcChain xmlns="http://schemas.openxmlformats.org/spreadsheetml/2006/main">
  <c r="R120" i="5" l="1"/>
  <c r="R117" i="5"/>
  <c r="R112" i="5"/>
  <c r="R100" i="5"/>
  <c r="R91" i="5"/>
  <c r="R92" i="5" s="1"/>
  <c r="R87" i="5"/>
  <c r="R79" i="5"/>
  <c r="R74" i="5"/>
  <c r="G431" i="19"/>
  <c r="I431" i="19" s="1"/>
  <c r="F431" i="19"/>
  <c r="G430" i="19"/>
  <c r="I430" i="19" s="1"/>
  <c r="F430" i="19"/>
  <c r="G429" i="19"/>
  <c r="I429" i="19" s="1"/>
  <c r="F429" i="19"/>
  <c r="G428" i="19"/>
  <c r="I428" i="19" s="1"/>
  <c r="F428" i="19"/>
  <c r="G427" i="19"/>
  <c r="I427" i="19" s="1"/>
  <c r="F427" i="19"/>
  <c r="G426" i="19"/>
  <c r="I426" i="19" s="1"/>
  <c r="F426" i="19"/>
  <c r="G425" i="19"/>
  <c r="I425" i="19" s="1"/>
  <c r="F425" i="19"/>
  <c r="G424" i="19"/>
  <c r="I424" i="19" s="1"/>
  <c r="F424" i="19"/>
  <c r="G423" i="19"/>
  <c r="I423" i="19" s="1"/>
  <c r="F423" i="19"/>
  <c r="G422" i="19"/>
  <c r="I422" i="19" s="1"/>
  <c r="F422" i="19"/>
  <c r="H423" i="19" l="1"/>
  <c r="H425" i="19"/>
  <c r="H427" i="19"/>
  <c r="H429" i="19"/>
  <c r="H431" i="19"/>
  <c r="H422" i="19"/>
  <c r="H424" i="19"/>
  <c r="H426" i="19"/>
  <c r="H428" i="19"/>
  <c r="H430" i="19"/>
  <c r="B167" i="8" l="1"/>
  <c r="B182" i="8"/>
  <c r="B189" i="8"/>
  <c r="B192" i="8"/>
  <c r="H131" i="19"/>
  <c r="I131" i="19" s="1"/>
  <c r="F131" i="19"/>
  <c r="G131" i="19" s="1"/>
  <c r="H130" i="19"/>
  <c r="I130" i="19" s="1"/>
  <c r="F130" i="19"/>
  <c r="G130" i="19" s="1"/>
  <c r="H129" i="19"/>
  <c r="I129" i="19" s="1"/>
  <c r="F129" i="19"/>
  <c r="G129" i="19" s="1"/>
  <c r="H128" i="19"/>
  <c r="I128" i="19" s="1"/>
  <c r="F128" i="19"/>
  <c r="G128" i="19" s="1"/>
  <c r="I127" i="19"/>
  <c r="H127" i="19"/>
  <c r="F127" i="19"/>
  <c r="G127" i="19" s="1"/>
  <c r="H126" i="19"/>
  <c r="I126" i="19" s="1"/>
  <c r="F126" i="19"/>
  <c r="G126" i="19" s="1"/>
  <c r="H125" i="19"/>
  <c r="I125" i="19" s="1"/>
  <c r="F125" i="19"/>
  <c r="G125" i="19" s="1"/>
  <c r="H124" i="19"/>
  <c r="I124" i="19" s="1"/>
  <c r="F124" i="19"/>
  <c r="H123" i="19"/>
  <c r="I123" i="19" s="1"/>
  <c r="F123" i="19"/>
  <c r="G123" i="19" s="1"/>
  <c r="H132" i="19" l="1"/>
  <c r="F132" i="19"/>
  <c r="G124" i="19"/>
</calcChain>
</file>

<file path=xl/sharedStrings.xml><?xml version="1.0" encoding="utf-8"?>
<sst xmlns="http://schemas.openxmlformats.org/spreadsheetml/2006/main" count="10594" uniqueCount="4867">
  <si>
    <t>奖项名称</t>
  </si>
  <si>
    <t>级别</t>
  </si>
  <si>
    <t>学院</t>
  </si>
  <si>
    <t>批准文号</t>
  </si>
  <si>
    <t>教学名师</t>
  </si>
  <si>
    <t>市级</t>
  </si>
  <si>
    <t>第四届</t>
  </si>
  <si>
    <t>唐文乔</t>
  </si>
  <si>
    <t>生命学院</t>
  </si>
  <si>
    <t>沪教委高〔2008〕57号</t>
  </si>
  <si>
    <t>第五届</t>
  </si>
  <si>
    <t>陈新军</t>
  </si>
  <si>
    <t>海洋学院</t>
  </si>
  <si>
    <t>沪教委高〔2009〕33号</t>
  </si>
  <si>
    <t>实验教学示范中心</t>
  </si>
  <si>
    <t>水产生命科学实验教学中心</t>
  </si>
  <si>
    <t>沪教委高〔2007〕66号</t>
  </si>
  <si>
    <t>食品科学与工程实验教学中心</t>
  </si>
  <si>
    <t>食品学院</t>
  </si>
  <si>
    <t>沪教委高〔2009〕65号</t>
  </si>
  <si>
    <t>国家级</t>
  </si>
  <si>
    <t>水产科学实验教学中心</t>
  </si>
  <si>
    <t>教高函[2009]28号</t>
  </si>
  <si>
    <t>上海普通高校优秀教材奖</t>
  </si>
  <si>
    <t>渔业资源与渔场学</t>
  </si>
  <si>
    <t>工程流体力学</t>
  </si>
  <si>
    <t>夏泰淳</t>
  </si>
  <si>
    <t>工程学院</t>
  </si>
  <si>
    <t>全国高等农业院校优秀教材奖</t>
  </si>
  <si>
    <t>农业部</t>
  </si>
  <si>
    <t>成永旭</t>
  </si>
  <si>
    <t>鱼类学</t>
  </si>
  <si>
    <t>教高函[2006]26号</t>
  </si>
  <si>
    <t>经管学院</t>
  </si>
  <si>
    <t>渔业经济学</t>
  </si>
  <si>
    <t>骆乐</t>
  </si>
  <si>
    <t>教高函[2007]20号</t>
  </si>
  <si>
    <t>鱼类增养殖学</t>
  </si>
  <si>
    <t>李应森</t>
  </si>
  <si>
    <t>教高函[2008]22号</t>
  </si>
  <si>
    <t>渔业资源评估与管理</t>
  </si>
  <si>
    <t>戴小杰</t>
  </si>
  <si>
    <t>沪教委高[2007]49号</t>
  </si>
  <si>
    <t>沪教委高[2008]58号</t>
  </si>
  <si>
    <t>食品冷冻冷藏原理与技术</t>
  </si>
  <si>
    <t>谢晶</t>
  </si>
  <si>
    <t>生物化学</t>
  </si>
  <si>
    <t>陶妍</t>
  </si>
  <si>
    <t>沪教委高[2009]31号</t>
  </si>
  <si>
    <t>生物饵料培养</t>
  </si>
  <si>
    <t>信息学院</t>
  </si>
  <si>
    <t>计算机应用基础</t>
  </si>
  <si>
    <t>黄冬梅</t>
  </si>
  <si>
    <t>沪教委高[2010]44号</t>
  </si>
  <si>
    <t>渔业法规与渔政管理</t>
  </si>
  <si>
    <t>黄硕林</t>
  </si>
  <si>
    <t>渔具理论与设计学</t>
  </si>
  <si>
    <t>许柳雄</t>
  </si>
  <si>
    <t>沪教委高〔2011〕57号</t>
  </si>
  <si>
    <t>食品化学</t>
  </si>
  <si>
    <t>陶宁萍</t>
  </si>
  <si>
    <t>环境科学导论</t>
  </si>
  <si>
    <t>江敏</t>
  </si>
  <si>
    <t>黄轶群</t>
  </si>
  <si>
    <t>物理海洋学导论</t>
  </si>
  <si>
    <t>胡松</t>
  </si>
  <si>
    <t>国际金融</t>
  </si>
  <si>
    <t>王晓静</t>
  </si>
  <si>
    <t>食品物流教育高地产学合作教育模式的研究与实践</t>
  </si>
  <si>
    <t>上海产学合作教育“十一五”规划项目优秀成果奖</t>
  </si>
  <si>
    <t>市级一等奖</t>
    <phoneticPr fontId="2" type="noConversion"/>
  </si>
  <si>
    <t>市级二等奖</t>
    <phoneticPr fontId="2" type="noConversion"/>
  </si>
  <si>
    <t>海洋渔业科学与技术专业教学团队</t>
  </si>
  <si>
    <t>周应祺</t>
  </si>
  <si>
    <t>教高函[2008]19号</t>
  </si>
  <si>
    <t>沪教委高[2008]59号</t>
  </si>
  <si>
    <t>鱼类学课程教学团队</t>
  </si>
  <si>
    <t>沪教委高[2009]32号</t>
  </si>
  <si>
    <t>农林经济管理专业教学团队</t>
  </si>
  <si>
    <t>杨正勇</t>
  </si>
  <si>
    <t>沪教委高[2010]41号</t>
  </si>
  <si>
    <t>食品冷冻冷藏系列课程教学团队</t>
  </si>
  <si>
    <t>海洋学院</t>
    <phoneticPr fontId="2" type="noConversion"/>
  </si>
  <si>
    <t>生命学院</t>
    <phoneticPr fontId="2" type="noConversion"/>
  </si>
  <si>
    <r>
      <t>骆  乐 平  瑛</t>
    </r>
    <r>
      <rPr>
        <sz val="11"/>
        <color theme="1"/>
        <rFont val="宋体"/>
        <family val="3"/>
        <charset val="134"/>
      </rPr>
      <t> </t>
    </r>
    <r>
      <rPr>
        <sz val="11"/>
        <color theme="1"/>
        <rFont val="仿宋_GB2312"/>
        <family val="1"/>
        <charset val="134"/>
      </rPr>
      <t>沈雪达</t>
    </r>
  </si>
  <si>
    <r>
      <t>渔业经济学</t>
    </r>
    <r>
      <rPr>
        <sz val="11"/>
        <color theme="1"/>
        <rFont val="仿宋_GB2312"/>
        <family val="1"/>
        <charset val="134"/>
      </rPr>
      <t>精品课程的建设与实践</t>
    </r>
  </si>
  <si>
    <t>海洋学院</t>
    <phoneticPr fontId="2" type="noConversion"/>
  </si>
  <si>
    <t>食品安全学</t>
  </si>
  <si>
    <t>姜媛、刘雨青</t>
  </si>
  <si>
    <t>沙荣方</t>
    <phoneticPr fontId="2" type="noConversion"/>
  </si>
  <si>
    <t>海洋药物学</t>
    <phoneticPr fontId="2" type="noConversion"/>
  </si>
  <si>
    <t>孙满昌</t>
  </si>
  <si>
    <t>甲壳动物学</t>
  </si>
  <si>
    <t>薛俊增</t>
  </si>
  <si>
    <t>渔具材料与工艺学</t>
  </si>
  <si>
    <t>韩语系列教材(初级、中级、高级韩语）</t>
  </si>
  <si>
    <t>全龙华</t>
  </si>
  <si>
    <t>钟耀广</t>
  </si>
  <si>
    <t>机电工程专业英语</t>
  </si>
  <si>
    <t>名称</t>
    <phoneticPr fontId="2" type="noConversion"/>
  </si>
  <si>
    <t>负责人</t>
    <phoneticPr fontId="2" type="noConversion"/>
  </si>
  <si>
    <r>
      <rPr>
        <b/>
        <sz val="11"/>
        <color theme="1"/>
        <rFont val="宋体"/>
        <family val="2"/>
        <charset val="134"/>
      </rPr>
      <t>备</t>
    </r>
    <r>
      <rPr>
        <b/>
        <sz val="11"/>
        <color theme="1"/>
        <rFont val="仿宋_GB2312"/>
        <family val="1"/>
        <charset val="134"/>
      </rPr>
      <t>注</t>
    </r>
    <phoneticPr fontId="2" type="noConversion"/>
  </si>
  <si>
    <r>
      <rPr>
        <sz val="11"/>
        <color theme="1"/>
        <rFont val="宋体"/>
        <family val="2"/>
        <charset val="134"/>
      </rPr>
      <t>个</t>
    </r>
    <r>
      <rPr>
        <sz val="11"/>
        <color theme="1"/>
        <rFont val="仿宋_GB2312"/>
        <family val="1"/>
        <charset val="134"/>
      </rPr>
      <t>人</t>
    </r>
    <phoneticPr fontId="2" type="noConversion"/>
  </si>
  <si>
    <t>市级</t>
    <phoneticPr fontId="2" type="noConversion"/>
  </si>
  <si>
    <t>生命学院</t>
    <phoneticPr fontId="2" type="noConversion"/>
  </si>
  <si>
    <t>经管学院</t>
    <phoneticPr fontId="2" type="noConversion"/>
  </si>
  <si>
    <t>食品学院</t>
    <phoneticPr fontId="2" type="noConversion"/>
  </si>
  <si>
    <t>市级二等奖</t>
    <phoneticPr fontId="2" type="noConversion"/>
  </si>
  <si>
    <t>渔业法规与渔政管理</t>
    <phoneticPr fontId="2" type="noConversion"/>
  </si>
  <si>
    <t>黄硕琳</t>
    <phoneticPr fontId="2" type="noConversion"/>
  </si>
  <si>
    <t>精品课程</t>
    <phoneticPr fontId="2" type="noConversion"/>
  </si>
  <si>
    <t>水生生物学</t>
    <phoneticPr fontId="2" type="noConversion"/>
  </si>
  <si>
    <t>周志刚</t>
    <phoneticPr fontId="2" type="noConversion"/>
  </si>
  <si>
    <t>渔业经济学</t>
    <phoneticPr fontId="2" type="noConversion"/>
  </si>
  <si>
    <t>骆乐</t>
    <phoneticPr fontId="2" type="noConversion"/>
  </si>
  <si>
    <t>鱼类学</t>
    <phoneticPr fontId="2" type="noConversion"/>
  </si>
  <si>
    <t>唐文乔</t>
    <phoneticPr fontId="2" type="noConversion"/>
  </si>
  <si>
    <t>鱼类增养殖学</t>
    <phoneticPr fontId="2" type="noConversion"/>
  </si>
  <si>
    <t>渔业导论</t>
    <phoneticPr fontId="2" type="noConversion"/>
  </si>
  <si>
    <t>工程流体力学</t>
    <phoneticPr fontId="2" type="noConversion"/>
  </si>
  <si>
    <t>王世明</t>
    <phoneticPr fontId="2" type="noConversion"/>
  </si>
  <si>
    <t>吴文惠</t>
    <phoneticPr fontId="2" type="noConversion"/>
  </si>
  <si>
    <t>上海市体育与健康教育精品课程</t>
    <phoneticPr fontId="2" type="noConversion"/>
  </si>
  <si>
    <t>校园定向运动</t>
    <phoneticPr fontId="2" type="noConversion"/>
  </si>
  <si>
    <t>陈蕴霞</t>
    <phoneticPr fontId="2" type="noConversion"/>
  </si>
  <si>
    <t>大学生心理健康教育</t>
    <phoneticPr fontId="2" type="noConversion"/>
  </si>
  <si>
    <t>黄晞建</t>
    <phoneticPr fontId="2" type="noConversion"/>
  </si>
  <si>
    <t>上海市示范性全英语教学课程</t>
    <phoneticPr fontId="2" type="noConversion"/>
  </si>
  <si>
    <t>市级一等奖</t>
    <phoneticPr fontId="2" type="noConversion"/>
  </si>
  <si>
    <t>鱼类学精品课程建设的探索与实践</t>
    <phoneticPr fontId="2" type="noConversion"/>
  </si>
  <si>
    <t>唐文乔 龚小玲 鲍宝龙 钟俊生杨金权</t>
    <phoneticPr fontId="2" type="noConversion"/>
  </si>
  <si>
    <t>产学研合作发展研究生教育的探索与实践</t>
    <phoneticPr fontId="2" type="noConversion"/>
  </si>
  <si>
    <t>施志仪 王  艳 刘晓丹 黄金玲 蒋 宇</t>
    <phoneticPr fontId="2" type="noConversion"/>
  </si>
  <si>
    <t>研究生部</t>
    <phoneticPr fontId="2" type="noConversion"/>
  </si>
  <si>
    <t>市级三等奖</t>
    <phoneticPr fontId="2" type="noConversion"/>
  </si>
  <si>
    <t>管产学研结合，建设海洋渔业科学与技术国管专业</t>
    <phoneticPr fontId="2" type="noConversion"/>
  </si>
  <si>
    <t>许柳雄 周应祺 杨  红 陈新军 朱清澄 谢  峰 陈英根</t>
    <phoneticPr fontId="2" type="noConversion"/>
  </si>
  <si>
    <t>全国高校微课比赛</t>
    <phoneticPr fontId="2" type="noConversion"/>
  </si>
  <si>
    <t>马莹</t>
    <phoneticPr fontId="2" type="noConversion"/>
  </si>
  <si>
    <t>个人</t>
    <phoneticPr fontId="2" type="noConversion"/>
  </si>
  <si>
    <t>马莹、姜媛、刘雨青</t>
    <phoneticPr fontId="2" type="noConversion"/>
  </si>
  <si>
    <t>滕新贤、刘华楠、李海英、陈艳红、周涛峰、胡松、李庆军</t>
    <phoneticPr fontId="2" type="noConversion"/>
  </si>
  <si>
    <t>优秀专业</t>
    <phoneticPr fontId="2" type="noConversion"/>
  </si>
  <si>
    <t>生物科学</t>
    <phoneticPr fontId="2" type="noConversion"/>
  </si>
  <si>
    <t>上海市高教学会研究成果</t>
    <phoneticPr fontId="2" type="noConversion"/>
  </si>
  <si>
    <t>三等奖</t>
    <phoneticPr fontId="2" type="noConversion"/>
  </si>
  <si>
    <r>
      <t>高校学生评教数据的系统分析</t>
    </r>
    <r>
      <rPr>
        <sz val="11"/>
        <color theme="1"/>
        <rFont val="Calibri"/>
        <family val="2"/>
      </rPr>
      <t>----</t>
    </r>
    <r>
      <rPr>
        <sz val="11"/>
        <color theme="1"/>
        <rFont val="宋体"/>
        <family val="2"/>
        <charset val="134"/>
        <scheme val="minor"/>
      </rPr>
      <t>以上海海洋大学为例</t>
    </r>
  </si>
  <si>
    <r>
      <rPr>
        <b/>
        <sz val="11"/>
        <color theme="1"/>
        <rFont val="仿宋_GB2312"/>
        <family val="1"/>
        <charset val="134"/>
      </rPr>
      <t>年份</t>
    </r>
  </si>
  <si>
    <r>
      <t>2007</t>
    </r>
    <r>
      <rPr>
        <sz val="11"/>
        <color theme="1"/>
        <rFont val="仿宋_GB2312"/>
        <family val="1"/>
        <charset val="134"/>
      </rPr>
      <t>年</t>
    </r>
  </si>
  <si>
    <r>
      <t>2008</t>
    </r>
    <r>
      <rPr>
        <sz val="11"/>
        <color theme="1"/>
        <rFont val="仿宋_GB2312"/>
        <family val="1"/>
        <charset val="134"/>
      </rPr>
      <t>年</t>
    </r>
  </si>
  <si>
    <r>
      <t>2011</t>
    </r>
    <r>
      <rPr>
        <sz val="11"/>
        <color theme="1"/>
        <rFont val="仿宋_GB2312"/>
        <family val="1"/>
        <charset val="134"/>
      </rPr>
      <t>年</t>
    </r>
    <phoneticPr fontId="2" type="noConversion"/>
  </si>
  <si>
    <r>
      <t>2011</t>
    </r>
    <r>
      <rPr>
        <sz val="11"/>
        <color theme="1"/>
        <rFont val="宋体"/>
        <family val="2"/>
        <charset val="134"/>
      </rPr>
      <t>年</t>
    </r>
    <phoneticPr fontId="2" type="noConversion"/>
  </si>
  <si>
    <t>创新创业型水产养殖专业（本科）人才培养模式的探索与实践</t>
  </si>
  <si>
    <t>刘其根、李家乐、江 敏、谭洪新、成永旭</t>
  </si>
  <si>
    <t>大学生心理健康教育教学与辅导系统协同创新与实践</t>
  </si>
  <si>
    <t>电气专业工程创新型人才培养体系的探究与实践</t>
  </si>
  <si>
    <t>吴燕翔、刘雨青、曹守启、杨 琛、赵 波</t>
  </si>
  <si>
    <t>多位一体的创新创业教育服务体系构建与实践</t>
  </si>
  <si>
    <t>朱克勇、夏伯平、张宗恩、夏雅敏、徐 璐</t>
  </si>
  <si>
    <t>基于海洋工程特色的流体力学创新型人才培养教学体系建设</t>
  </si>
  <si>
    <t>王世明、宋秋红、兰雅梅、李永国、刘 爽</t>
  </si>
  <si>
    <t>食品类专业大学生职业能力培养模式探索与实践</t>
  </si>
  <si>
    <t>王锡昌、蔡 闯、李 燕、陈江华、刘 鹏</t>
  </si>
  <si>
    <t>管产学协同创新培养海洋渔业科学与技术专业复合型创新人才</t>
    <phoneticPr fontId="2" type="noConversion"/>
  </si>
  <si>
    <t>宋利明、邹晓荣、叶旭昌、钱卫国、张 健、孔祥洪、张 硕、郭新丽、邵帼瑛、朱章华</t>
    <phoneticPr fontId="2" type="noConversion"/>
  </si>
  <si>
    <t>基于易班的高校思想政治教育教学模式的探索与实践</t>
    <phoneticPr fontId="2" type="noConversion"/>
  </si>
  <si>
    <t>上海海洋大学转型发展过程本科人才培养体系改革的探索</t>
    <phoneticPr fontId="2" type="noConversion"/>
  </si>
  <si>
    <t>张宗恩、张京海、陈 慧、吴建农、张慕蓉、张 帆、朱克勇、游录泉</t>
    <phoneticPr fontId="2" type="noConversion"/>
  </si>
  <si>
    <r>
      <t>李兴华、黄</t>
    </r>
    <r>
      <rPr>
        <sz val="11"/>
        <rFont val="宋体"/>
        <family val="3"/>
        <charset val="134"/>
      </rPr>
      <t>晞</t>
    </r>
    <r>
      <rPr>
        <sz val="11"/>
        <rFont val="仿宋_GB2312"/>
        <family val="1"/>
        <charset val="134"/>
      </rPr>
      <t>建、罗汝坤、李志强、马 莹</t>
    </r>
  </si>
  <si>
    <r>
      <t>黄</t>
    </r>
    <r>
      <rPr>
        <sz val="11"/>
        <rFont val="宋体"/>
        <family val="3"/>
        <charset val="134"/>
      </rPr>
      <t>晞</t>
    </r>
    <r>
      <rPr>
        <sz val="11"/>
        <rFont val="仿宋_GB2312"/>
        <family val="1"/>
        <charset val="134"/>
      </rPr>
      <t>建、董玉来、李兴华、罗汝坤、孔维刚、秦元海、陈艳红、赖恩明、罗永涛、邹晓</t>
    </r>
    <r>
      <rPr>
        <sz val="11"/>
        <rFont val="宋体"/>
        <family val="3"/>
        <charset val="134"/>
      </rPr>
      <t>昇</t>
    </r>
    <phoneticPr fontId="2" type="noConversion"/>
  </si>
  <si>
    <t>教务处
学生处</t>
    <phoneticPr fontId="2" type="noConversion"/>
  </si>
  <si>
    <t>社科部
学生处</t>
    <phoneticPr fontId="2" type="noConversion"/>
  </si>
  <si>
    <t>学生处</t>
    <phoneticPr fontId="2" type="noConversion"/>
  </si>
  <si>
    <t>工程学院</t>
    <phoneticPr fontId="2" type="noConversion"/>
  </si>
  <si>
    <t>姜少杰、王永鼎</t>
    <phoneticPr fontId="2" type="noConversion"/>
  </si>
  <si>
    <t>被推荐牵头其他高校申报国家级教学成果奖</t>
    <phoneticPr fontId="2" type="noConversion"/>
  </si>
  <si>
    <t>高校办学绩效“四维整体评价”方法与指标体系的构建</t>
  </si>
  <si>
    <t>杨昕</t>
    <phoneticPr fontId="2" type="noConversion"/>
  </si>
  <si>
    <t>一等奖</t>
    <phoneticPr fontId="2" type="noConversion"/>
  </si>
  <si>
    <t>网络空间群体正能量机理与实证</t>
    <phoneticPr fontId="2" type="noConversion"/>
  </si>
  <si>
    <t>三等奖</t>
    <phoneticPr fontId="2" type="noConversion"/>
  </si>
  <si>
    <t>黄晞建</t>
  </si>
  <si>
    <t>序号</t>
  </si>
  <si>
    <t>专业名称</t>
  </si>
  <si>
    <t>负责人</t>
  </si>
  <si>
    <t>类别</t>
  </si>
  <si>
    <t>批准时间</t>
  </si>
  <si>
    <t>海洋</t>
  </si>
  <si>
    <t>海洋渔业科学与技术</t>
  </si>
  <si>
    <t>第一批特色专业</t>
  </si>
  <si>
    <t>教高函[2007]25号</t>
  </si>
  <si>
    <t>食品</t>
  </si>
  <si>
    <t>食品科学与工程</t>
  </si>
  <si>
    <t>王锡昌</t>
  </si>
  <si>
    <t>第二批特色专业</t>
  </si>
  <si>
    <t>教高函[2007]31号</t>
  </si>
  <si>
    <t>生命</t>
  </si>
  <si>
    <t>生物科学</t>
  </si>
  <si>
    <t>第三批特色专业</t>
  </si>
  <si>
    <t>教高函[2008]21号</t>
  </si>
  <si>
    <t>水产养殖学</t>
  </si>
  <si>
    <t>李家乐</t>
  </si>
  <si>
    <t>第四批特色专业</t>
  </si>
  <si>
    <t>教高函[2009]16号</t>
  </si>
  <si>
    <t>经管</t>
  </si>
  <si>
    <t>农林经济管理</t>
  </si>
  <si>
    <t>第六批特色专业</t>
  </si>
  <si>
    <t>教高函[2010]15号</t>
  </si>
  <si>
    <t>高地名称</t>
  </si>
  <si>
    <t>期数</t>
  </si>
  <si>
    <t>国际都市型食品物流</t>
  </si>
  <si>
    <t>潘迎捷</t>
  </si>
  <si>
    <t>沪教委高〔2005〕39号</t>
  </si>
  <si>
    <t>第一期</t>
  </si>
  <si>
    <t>海洋渔业科学技术</t>
  </si>
  <si>
    <t>第二期</t>
  </si>
  <si>
    <t>水族科学与技术</t>
  </si>
  <si>
    <t>陈再忠</t>
  </si>
  <si>
    <t>食品质量与安全（实验室建设）</t>
  </si>
  <si>
    <t>宁喜斌</t>
  </si>
  <si>
    <t>沪教委高[2008]73号</t>
  </si>
  <si>
    <t>第三期</t>
  </si>
  <si>
    <t>刘其根</t>
  </si>
  <si>
    <t>平瑛</t>
  </si>
  <si>
    <t>电工电子实验基地</t>
  </si>
  <si>
    <t>王永鼎</t>
  </si>
  <si>
    <t>第四期</t>
  </si>
  <si>
    <t>学院</t>
    <phoneticPr fontId="2" type="noConversion"/>
  </si>
  <si>
    <t>环境科学</t>
  </si>
  <si>
    <t>海洋技术</t>
  </si>
  <si>
    <t>韩震</t>
  </si>
  <si>
    <t>热能与动力工程</t>
  </si>
  <si>
    <t>万金庆</t>
  </si>
  <si>
    <t>信息管理与信息系统</t>
  </si>
  <si>
    <t>沙荣方</t>
  </si>
  <si>
    <t>食品经济管理专业课程体系与教材建设</t>
  </si>
  <si>
    <t>蒙少东</t>
  </si>
  <si>
    <t>物流管理专业人才培养模式的创新与实践</t>
  </si>
  <si>
    <t>工程</t>
  </si>
  <si>
    <t>信息</t>
  </si>
  <si>
    <t>项目名称</t>
  </si>
  <si>
    <t>高校特色学科专业大学生创新活动实践与培养模式改革的研究</t>
  </si>
  <si>
    <t>特色型高校工科专业学生创新能力培养模式的研究与实践</t>
  </si>
  <si>
    <t>高校特色学科专业大学生创新活动实践与培养模式改革的研究 ——管理类人才培养</t>
  </si>
  <si>
    <t>特色型高校生物科学专业建设的研究与实践</t>
  </si>
  <si>
    <t>部门</t>
  </si>
  <si>
    <t>内容</t>
  </si>
  <si>
    <t>主要完成人</t>
  </si>
  <si>
    <t>获奖等级</t>
  </si>
  <si>
    <t>管产学研结合，建设海洋渔业科学与技术国管专业</t>
  </si>
  <si>
    <t>许柳雄 周应祺 杨  红 陈新军 朱清澄</t>
  </si>
  <si>
    <t>特等</t>
  </si>
  <si>
    <t>研究生部</t>
  </si>
  <si>
    <t>产学研合作发展研究生教育的探索与实践</t>
  </si>
  <si>
    <t>施志仪 王  艳 刘晓丹 黄金玲 蒋  宇</t>
  </si>
  <si>
    <t>水族科学与技术本科人才培养模式的研究与实践</t>
  </si>
  <si>
    <t>陈再忠 王  武 何  为 何文辉 马旭洲</t>
  </si>
  <si>
    <t>《渔业资源与渔场学》(教材)</t>
  </si>
  <si>
    <t>陈新军 管卫兵</t>
  </si>
  <si>
    <t>鱼类学国家精品课程建设的探索与实践</t>
  </si>
  <si>
    <t>唐文乔 龚小玲 鲍宝龙 钟俊生 杨金权</t>
  </si>
  <si>
    <t>渔业经济学课程改革与实践</t>
  </si>
  <si>
    <t>骆  乐 平  瑛 沈雪达</t>
  </si>
  <si>
    <t>《工程流体力学》(教材)</t>
  </si>
  <si>
    <t>夏泰淳 宋秋红 兰雅梅 郑艳平</t>
  </si>
  <si>
    <t>“案例驱动”的“计算机应用基础”教学模式</t>
  </si>
  <si>
    <t>黄冬梅 陈庆海 王爱继张晨静</t>
  </si>
  <si>
    <t>教务处</t>
  </si>
  <si>
    <t>特色型大学本科教育课程体系的改革与构建</t>
  </si>
  <si>
    <t>张京海 吴建农 轩兴荣</t>
  </si>
  <si>
    <t>水生生物学精品课程建设</t>
  </si>
  <si>
    <t xml:space="preserve">王丽卿 季高华 陈立婧  张瑞雷 薛俊增 </t>
  </si>
  <si>
    <t>人文学院</t>
  </si>
  <si>
    <t>“体育欣赏”课程建设</t>
  </si>
  <si>
    <t>叶鸣 陈蕴霞 戚明　</t>
  </si>
  <si>
    <t>分子生物学课程建设</t>
  </si>
  <si>
    <t>何培民 吴维宁 蔡春尔 郭婷婷 林成</t>
  </si>
  <si>
    <t>计算机辅助设计课程改革的实践与探索</t>
  </si>
  <si>
    <t>张丽珍 郑艳平 陈洪武 陈雷雷 吴叔蕾</t>
  </si>
  <si>
    <t>现教中心</t>
  </si>
  <si>
    <t>运用网络辅助教学创新网络营销课程建设的探索与实践</t>
  </si>
  <si>
    <t>卢卫平 吴维宁 李怡芳  林成 易昌华</t>
  </si>
  <si>
    <t>《冷库建筑》（教材）</t>
  </si>
  <si>
    <t>谈向东 谢  晶 余克之  厉建国 方恒和</t>
  </si>
  <si>
    <t>基础化学重点课程建设</t>
  </si>
  <si>
    <t>周冬香  吴继魁 孙  涛  甘建红 赖克强</t>
  </si>
  <si>
    <t>《现代货物进出口贸易与单证实务》（教材）</t>
  </si>
  <si>
    <t>肖  勇 杨建锋 韦有周  谢静华 杨  卫　　</t>
  </si>
  <si>
    <t>外语学院</t>
  </si>
  <si>
    <t>努力推进网络与课堂互补型教学模式，全面提高大学生英语综合应用能力</t>
  </si>
  <si>
    <t>齐亚丽 周永模  黄 斐  邹磊磊 林  华</t>
  </si>
  <si>
    <t>基于创新的食品物流人才培养模式体系</t>
  </si>
  <si>
    <t>陈蓝荪  朱伟伟  管红波  郑锦荣 何  静</t>
  </si>
  <si>
    <t>食品类专业大学生创新能力培养模式探索与实践</t>
  </si>
  <si>
    <t>陈江华 李  燕 王锡昌  王凤林 王  位</t>
  </si>
  <si>
    <t>坚持特色、充实内涵—水产养殖专业产学研合作实践教学的深化改革与实践</t>
  </si>
  <si>
    <t>戴习林 臧维玲 蔡生力  江  敏 丁福江</t>
  </si>
  <si>
    <t>适应水产养殖学科发展的饵料与营养生理系列课程教学改革与实践及教材编写</t>
  </si>
  <si>
    <t xml:space="preserve">成永旭  黄旭雄  魏华 华雪铭 陈乃松  </t>
  </si>
  <si>
    <t>课堂教学质量网上评价体系的构建与应用</t>
  </si>
  <si>
    <t>陈  慧 轩兴荣 楼红军</t>
  </si>
  <si>
    <t>微生物学课程建设</t>
  </si>
  <si>
    <t>张庆华 高建忠 姜有声 宋增福 欧  杰　</t>
  </si>
  <si>
    <t>行政管理专业实践基地建设</t>
  </si>
  <si>
    <t>陈向阳 孔凡宏  陈 丹 郭琳琳</t>
  </si>
  <si>
    <t>线性代数课程立体化建设</t>
  </si>
  <si>
    <t>沙荣方 王春华 魏云超</t>
  </si>
  <si>
    <t>数据结构课程教育教学方法改革与实践</t>
  </si>
  <si>
    <t>袁红春</t>
  </si>
  <si>
    <t>生物技术专业海洋生物制药方向人才培养体系优化与学科发展策略</t>
  </si>
  <si>
    <t>陈舜胜 刘承初 吴文惠 杨靖亚 许剑峰</t>
  </si>
  <si>
    <t>创新型会计人才培养研究与实践</t>
  </si>
  <si>
    <t>杨德利 谭春兰 陈  岳 平  瑛 林喜臣</t>
  </si>
  <si>
    <t>《计算机信息安全》（教材）</t>
  </si>
  <si>
    <t>印润远</t>
  </si>
  <si>
    <t>上海水产大学考试管理系统开发应用的研究与实践</t>
  </si>
  <si>
    <t>孙礼仕 陈  慧 刘洪莉</t>
  </si>
  <si>
    <t>“数学模型”教学及其实践</t>
  </si>
  <si>
    <t>郑  奕</t>
  </si>
  <si>
    <t>以课程建设为抓手，推进专业教改实践　</t>
  </si>
  <si>
    <t>王建民 梁  暹 张  杰  张丽梅  方英爱</t>
  </si>
  <si>
    <t>课程名称</t>
  </si>
  <si>
    <t>课程负责人</t>
  </si>
  <si>
    <t>分子生物学</t>
  </si>
  <si>
    <t>沪教委高〔2006〕79号</t>
  </si>
  <si>
    <t>微生物学</t>
  </si>
  <si>
    <t>张庆华</t>
  </si>
  <si>
    <t>渔业地理信息系统</t>
  </si>
  <si>
    <t>电工学</t>
  </si>
  <si>
    <t>吴燕翔</t>
  </si>
  <si>
    <t>物流系统规划与设计</t>
  </si>
  <si>
    <t>李燕</t>
  </si>
  <si>
    <t>管理学</t>
  </si>
  <si>
    <t>郑锦荣</t>
  </si>
  <si>
    <t>现代物流概论</t>
  </si>
  <si>
    <t>陈蓝荪</t>
  </si>
  <si>
    <t>线性代数</t>
  </si>
  <si>
    <t>思想道德修养与法律基础</t>
  </si>
  <si>
    <t>江崇文</t>
  </si>
  <si>
    <t>基础日语</t>
  </si>
  <si>
    <t>王建民</t>
  </si>
  <si>
    <t>黄旭雄</t>
  </si>
  <si>
    <t>沪教委高〔2007〕44号</t>
  </si>
  <si>
    <t>张 敏</t>
  </si>
  <si>
    <t>网络营销</t>
  </si>
  <si>
    <t>数据结构</t>
  </si>
  <si>
    <t>杨淑琴</t>
  </si>
  <si>
    <t>水产动物疾病学</t>
  </si>
  <si>
    <t>陆宏达</t>
  </si>
  <si>
    <t>沪教委高〔2008〕69号</t>
  </si>
  <si>
    <t>唐议</t>
  </si>
  <si>
    <t>机械设计</t>
  </si>
  <si>
    <t>郑艳平</t>
  </si>
  <si>
    <t>天然药物化学</t>
  </si>
  <si>
    <t>吴文惠</t>
  </si>
  <si>
    <t>金麟根</t>
  </si>
  <si>
    <t>程序设计语言</t>
  </si>
  <si>
    <t>王爱继</t>
  </si>
  <si>
    <t>基础英语（1-4）</t>
  </si>
  <si>
    <t>刘纯</t>
  </si>
  <si>
    <t>沪教委高〔2009〕42号</t>
  </si>
  <si>
    <t>国际经济学（双语）</t>
  </si>
  <si>
    <t>杨卫</t>
  </si>
  <si>
    <t>生产管理学</t>
  </si>
  <si>
    <t>高级日语</t>
  </si>
  <si>
    <t>梁暹</t>
  </si>
  <si>
    <t>数据库原理</t>
  </si>
  <si>
    <t>葛艳、赵慧娟</t>
  </si>
  <si>
    <t>海洋学概论</t>
  </si>
  <si>
    <t>刘洪生</t>
  </si>
  <si>
    <t>高级英语</t>
  </si>
  <si>
    <t>高文成</t>
  </si>
  <si>
    <t>生态学基础</t>
  </si>
  <si>
    <t>郭婷婷、吴维宁</t>
  </si>
  <si>
    <t>2006.9.29</t>
  </si>
  <si>
    <t>渔业信息系统</t>
  </si>
  <si>
    <t>陈新军、杨晓明</t>
  </si>
  <si>
    <t>戴小杰、朱江峰</t>
  </si>
  <si>
    <t>工程经济学</t>
  </si>
  <si>
    <t>李俊</t>
  </si>
  <si>
    <t>机电一体化技术</t>
  </si>
  <si>
    <t>许哲、马雪芬</t>
  </si>
  <si>
    <t>水产资源利用学</t>
  </si>
  <si>
    <t>陈舜胜</t>
  </si>
  <si>
    <t>国际经济学（1）</t>
  </si>
  <si>
    <t>国际经济学（2）</t>
  </si>
  <si>
    <t>计算机应用基础网络教学平台建设</t>
  </si>
  <si>
    <t>陈庆海</t>
  </si>
  <si>
    <t>任明荣、沙荣方</t>
  </si>
  <si>
    <t>思想品德与法律基础</t>
  </si>
  <si>
    <t>政治学原理</t>
  </si>
  <si>
    <t>金龙</t>
  </si>
  <si>
    <t>日本古代史</t>
  </si>
  <si>
    <t>动物营养学</t>
  </si>
  <si>
    <t>2009.11.3</t>
  </si>
  <si>
    <t>沪海洋教[2009]9号</t>
  </si>
  <si>
    <t>环境化学</t>
  </si>
  <si>
    <t>李娟英</t>
  </si>
  <si>
    <t>海洋生物学导论</t>
  </si>
  <si>
    <t>刘红</t>
  </si>
  <si>
    <t>环境微生物学</t>
  </si>
  <si>
    <t>宋增福</t>
  </si>
  <si>
    <t>遗传育种学</t>
  </si>
  <si>
    <t>饲料分析与检测</t>
  </si>
  <si>
    <t>华雪铭</t>
  </si>
  <si>
    <t>给排水课程设计</t>
  </si>
  <si>
    <t>邢云青</t>
  </si>
  <si>
    <t>鱼类行为学概论</t>
  </si>
  <si>
    <t>钱卫国</t>
  </si>
  <si>
    <t>空间测量与制图</t>
  </si>
  <si>
    <t>沈蔚</t>
  </si>
  <si>
    <t>地理信息系统</t>
  </si>
  <si>
    <t>杨晓明</t>
  </si>
  <si>
    <t>遥感原理</t>
  </si>
  <si>
    <t>冯永玖</t>
  </si>
  <si>
    <t>生态学</t>
  </si>
  <si>
    <t>食品物流学</t>
  </si>
  <si>
    <t>周然</t>
  </si>
  <si>
    <t>食品分析</t>
  </si>
  <si>
    <t>丛健</t>
  </si>
  <si>
    <t>药剂学</t>
  </si>
  <si>
    <t>张朝燕</t>
  </si>
  <si>
    <t>流体输配管网</t>
  </si>
  <si>
    <t>苏永玲</t>
  </si>
  <si>
    <t>食品杀菌工程学</t>
  </si>
  <si>
    <t>包海蓉</t>
  </si>
  <si>
    <t>王春华</t>
  </si>
  <si>
    <t>刘明华</t>
  </si>
  <si>
    <t>陈海杰</t>
  </si>
  <si>
    <t>宋殿霞</t>
  </si>
  <si>
    <t>杨渭</t>
  </si>
  <si>
    <t>大学物理实验</t>
  </si>
  <si>
    <t>孔祥洪</t>
  </si>
  <si>
    <t>项目过程管理</t>
  </si>
  <si>
    <t>何世钧</t>
  </si>
  <si>
    <t>信息系统分析与设计</t>
  </si>
  <si>
    <t>陈晓峰</t>
  </si>
  <si>
    <t>信息资源管理</t>
  </si>
  <si>
    <t>王德兴</t>
  </si>
  <si>
    <t>计算机组成原理与系统结构</t>
  </si>
  <si>
    <t>周汝雁</t>
  </si>
  <si>
    <t>计算机网络</t>
  </si>
  <si>
    <t>王甘霖</t>
  </si>
  <si>
    <t>高等代数</t>
  </si>
  <si>
    <t>肖启华</t>
  </si>
  <si>
    <t>王令群</t>
  </si>
  <si>
    <t>韩彦岭</t>
  </si>
  <si>
    <t>企业资源计划</t>
  </si>
  <si>
    <t>李净</t>
  </si>
  <si>
    <t>可视化程序设计</t>
  </si>
  <si>
    <t>谢霞冰</t>
  </si>
  <si>
    <t>电子商务概论</t>
  </si>
  <si>
    <t>葛艳</t>
  </si>
  <si>
    <t>经济数学与建模课程设计</t>
  </si>
  <si>
    <t>郑奕</t>
  </si>
  <si>
    <t>计算与优化课程设计</t>
  </si>
  <si>
    <t>张建新</t>
  </si>
  <si>
    <t>其他</t>
  </si>
  <si>
    <t>大学生心理健康修养</t>
  </si>
  <si>
    <t>模拟电子技术</t>
  </si>
  <si>
    <t>刘雨青</t>
  </si>
  <si>
    <t>电力电子技术</t>
  </si>
  <si>
    <t>李军军</t>
  </si>
  <si>
    <t>毛文武</t>
  </si>
  <si>
    <t>兰雅梅</t>
  </si>
  <si>
    <t>工程力学</t>
  </si>
  <si>
    <t>袁军亭</t>
  </si>
  <si>
    <t>理论力学</t>
  </si>
  <si>
    <t>宋秋红</t>
  </si>
  <si>
    <t>机械工程测试技术基础</t>
  </si>
  <si>
    <t>姜少杰</t>
  </si>
  <si>
    <t>工业工程基础</t>
  </si>
  <si>
    <t>陈成明</t>
  </si>
  <si>
    <t>液压与气动技术</t>
  </si>
  <si>
    <t>张丽珍</t>
  </si>
  <si>
    <t>自动控制原理</t>
  </si>
  <si>
    <t>数字电子技术</t>
  </si>
  <si>
    <t>杨琛</t>
  </si>
  <si>
    <t>电机与拖动基础</t>
  </si>
  <si>
    <t>甘世红</t>
  </si>
  <si>
    <t>机械制造技术</t>
  </si>
  <si>
    <t>周华</t>
  </si>
  <si>
    <t>行政学概论</t>
  </si>
  <si>
    <t>孔凡宏</t>
  </si>
  <si>
    <t>当代中国政治制度</t>
  </si>
  <si>
    <t>徐纬光</t>
  </si>
  <si>
    <t>中国政治思想史</t>
  </si>
  <si>
    <t>李强华</t>
  </si>
  <si>
    <t>公共经济学</t>
  </si>
  <si>
    <t>郑建明</t>
  </si>
  <si>
    <t>统计学</t>
  </si>
  <si>
    <t>宏观经济学</t>
  </si>
  <si>
    <t>徐开新</t>
  </si>
  <si>
    <t>市场营销学</t>
  </si>
  <si>
    <t>李怡芳</t>
  </si>
  <si>
    <t>微观经济学</t>
  </si>
  <si>
    <t>孙琛</t>
  </si>
  <si>
    <t>国际商法</t>
  </si>
  <si>
    <t>杨建锋</t>
  </si>
  <si>
    <t>会计电算化</t>
  </si>
  <si>
    <t>谭春兰</t>
  </si>
  <si>
    <t>生产运作管理</t>
  </si>
  <si>
    <t>苏含秋</t>
  </si>
  <si>
    <t>货币银行学</t>
  </si>
  <si>
    <t>电子商务</t>
  </si>
  <si>
    <t>管红波</t>
  </si>
  <si>
    <t>食品企业生产运营管理</t>
  </si>
  <si>
    <t>车斌</t>
  </si>
  <si>
    <t>食品物流管理</t>
  </si>
  <si>
    <t>国际结算</t>
  </si>
  <si>
    <t>英语语言学导论</t>
  </si>
  <si>
    <t>日语听力</t>
  </si>
  <si>
    <t>余丹阳</t>
  </si>
  <si>
    <t>日语泛读</t>
  </si>
  <si>
    <t>张杰</t>
  </si>
  <si>
    <t>基础韩语</t>
  </si>
  <si>
    <t>动物生理学</t>
  </si>
  <si>
    <t>曲宪成</t>
  </si>
  <si>
    <t>动物营养与饲料学</t>
  </si>
  <si>
    <t>陈乃松</t>
  </si>
  <si>
    <t>水生生物学</t>
  </si>
  <si>
    <t>周志刚、王丽卿</t>
  </si>
  <si>
    <t>养殖水化学</t>
  </si>
  <si>
    <t>王武、李应森</t>
  </si>
  <si>
    <t>海洋渔业技术学</t>
  </si>
  <si>
    <t>航海技术I</t>
  </si>
  <si>
    <t>宋利明</t>
  </si>
  <si>
    <t>渔业导论</t>
  </si>
  <si>
    <t>渔业资源学</t>
  </si>
  <si>
    <t>管卫兵</t>
  </si>
  <si>
    <t>计算机辅助设计</t>
  </si>
  <si>
    <t>基础化学</t>
  </si>
  <si>
    <t>周冬香</t>
  </si>
  <si>
    <t>食品产业体系</t>
  </si>
  <si>
    <t>曲映红、程裕东</t>
  </si>
  <si>
    <t>食品工程原理</t>
  </si>
  <si>
    <t>程裕东、周颖越</t>
  </si>
  <si>
    <t>食品加工学</t>
  </si>
  <si>
    <t>有机化学</t>
  </si>
  <si>
    <t>王朝瑾</t>
  </si>
  <si>
    <t>会计学</t>
  </si>
  <si>
    <t>杨德利</t>
  </si>
  <si>
    <t>卢卫平、李怡芳</t>
  </si>
  <si>
    <t>数学分析</t>
  </si>
  <si>
    <t>数学模型</t>
  </si>
  <si>
    <t>体育欣赏</t>
  </si>
  <si>
    <t>叶鸣</t>
  </si>
  <si>
    <t>何培民</t>
  </si>
  <si>
    <t>朱清澄</t>
  </si>
  <si>
    <t>金淑芳</t>
  </si>
  <si>
    <t>药理学</t>
  </si>
  <si>
    <t>杨靖亚</t>
  </si>
  <si>
    <t>电路分析</t>
  </si>
  <si>
    <t>邹国良</t>
  </si>
  <si>
    <t>大学英语</t>
  </si>
  <si>
    <t>周永模</t>
  </si>
  <si>
    <t>刘纯、宋丽</t>
  </si>
  <si>
    <t>序号</t>
    <phoneticPr fontId="2" type="noConversion"/>
  </si>
  <si>
    <t>课程名称</t>
    <phoneticPr fontId="2" type="noConversion"/>
  </si>
  <si>
    <t>负责人</t>
    <phoneticPr fontId="2" type="noConversion"/>
  </si>
  <si>
    <t>沪水大教[2007]5号</t>
  </si>
  <si>
    <t>时间</t>
    <phoneticPr fontId="2" type="noConversion"/>
  </si>
  <si>
    <t>文号</t>
    <phoneticPr fontId="2" type="noConversion"/>
  </si>
  <si>
    <t>教材名称</t>
  </si>
  <si>
    <t>教材形式</t>
  </si>
  <si>
    <t xml:space="preserve">主编姓名  </t>
  </si>
  <si>
    <t>主编单位</t>
  </si>
  <si>
    <t>出版单位</t>
  </si>
  <si>
    <t>出版时间</t>
  </si>
  <si>
    <t>版次</t>
  </si>
  <si>
    <t>备注</t>
  </si>
  <si>
    <t>现代礼仪教程</t>
  </si>
  <si>
    <t>文字教材</t>
  </si>
  <si>
    <t>滕新贤 傅琼</t>
  </si>
  <si>
    <t>本科</t>
  </si>
  <si>
    <t>各专</t>
  </si>
  <si>
    <t>中国农业出版社</t>
  </si>
  <si>
    <t>公共事业管理</t>
  </si>
  <si>
    <t>郑建明 顾湘</t>
  </si>
  <si>
    <t>上海市</t>
  </si>
  <si>
    <t>上海交通大学出版社</t>
  </si>
  <si>
    <t>池塘养鱼学</t>
  </si>
  <si>
    <t>农学</t>
  </si>
  <si>
    <t>海洋英语阅读教程</t>
  </si>
  <si>
    <t>非外语专业类</t>
  </si>
  <si>
    <t>力学基础实验指导</t>
  </si>
  <si>
    <t>工学</t>
  </si>
  <si>
    <t>学校</t>
  </si>
  <si>
    <t>同济大学出版社</t>
  </si>
  <si>
    <t>徐纬光 孔凡宏等</t>
  </si>
  <si>
    <t>食品冷藏链技术与装置</t>
  </si>
  <si>
    <t>机械工业出版社</t>
  </si>
  <si>
    <t>渔业政策学 </t>
  </si>
  <si>
    <t>西北农林科技大学出版社</t>
  </si>
  <si>
    <t>黄硕林  唐议</t>
  </si>
  <si>
    <t>教育部</t>
  </si>
  <si>
    <t>信息安全导论</t>
  </si>
  <si>
    <t>中国铁道出版社</t>
  </si>
  <si>
    <t>杨渭 孔祥红</t>
  </si>
  <si>
    <t>工学等</t>
  </si>
  <si>
    <t>计算机应用基础案例教程</t>
  </si>
  <si>
    <t>黄冬梅 王爱继</t>
  </si>
  <si>
    <t>非计算机类</t>
  </si>
  <si>
    <t>运筹学</t>
  </si>
  <si>
    <t>王春华 陈海杰</t>
  </si>
  <si>
    <t>工学管理学等</t>
  </si>
  <si>
    <t>化学工业出版社</t>
  </si>
  <si>
    <t>大学生时尚瑜伽</t>
  </si>
  <si>
    <t>夏琼</t>
  </si>
  <si>
    <t>各专业类</t>
  </si>
  <si>
    <t>大学生形象塑造理论篇</t>
  </si>
  <si>
    <t>电子教材</t>
  </si>
  <si>
    <t>马晓蔚</t>
  </si>
  <si>
    <t>高等数学习全程导学及习题全解（上册）</t>
  </si>
  <si>
    <t>张丽蕊 陈海杰等</t>
  </si>
  <si>
    <t>华东理工大学出版社</t>
  </si>
  <si>
    <t>生物化学学习指导</t>
  </si>
  <si>
    <t>蒋霞云</t>
  </si>
  <si>
    <t>visual basic 案例教程同步学习指导</t>
  </si>
  <si>
    <t>高等数学全程导学及习题全解</t>
  </si>
  <si>
    <t>张丽蕊</t>
  </si>
  <si>
    <t>高级韩语（上）</t>
  </si>
  <si>
    <t>朝语专业</t>
  </si>
  <si>
    <t>延边大学出版</t>
  </si>
  <si>
    <t>高级韩语（下）</t>
  </si>
  <si>
    <t>专业英语系列教程</t>
  </si>
  <si>
    <t>姜少杰  王永鼎</t>
  </si>
  <si>
    <t>建筑环境测试技术</t>
  </si>
  <si>
    <t>华中科技大学出版社</t>
  </si>
  <si>
    <t>新编礼仪教程</t>
  </si>
  <si>
    <t>滕新贤</t>
  </si>
  <si>
    <t>新华出版社</t>
  </si>
  <si>
    <t>凌阳16位单片机原理与应用</t>
  </si>
  <si>
    <t>孔祥红</t>
  </si>
  <si>
    <t>北京航空航天大学出版社</t>
  </si>
  <si>
    <t>凌阳17位单片机实训教程</t>
  </si>
  <si>
    <t>数学模型在生态学的应用研究</t>
  </si>
  <si>
    <t>陈豫</t>
  </si>
  <si>
    <t>工学农学等</t>
  </si>
  <si>
    <t>海洋出版社</t>
  </si>
  <si>
    <t>中级韩语（上）</t>
  </si>
  <si>
    <t>中级韩语（下）</t>
  </si>
  <si>
    <t>供应链管理</t>
  </si>
  <si>
    <t>何静</t>
  </si>
  <si>
    <t>东华大学出版社</t>
  </si>
  <si>
    <t>社会学导论</t>
  </si>
  <si>
    <t>杨淑琴  郑建明</t>
  </si>
  <si>
    <t>法学</t>
  </si>
  <si>
    <t>渔具材料与工艺工艺学</t>
  </si>
  <si>
    <t>上海教育出版社</t>
  </si>
  <si>
    <t>动物源食品兽药残留分析</t>
  </si>
  <si>
    <t>丁卓平、方晓明</t>
  </si>
  <si>
    <t>企业伦理</t>
  </si>
  <si>
    <t>姜启军</t>
  </si>
  <si>
    <t>中国轻工业出版社</t>
  </si>
  <si>
    <t>高校体育欣赏教程</t>
  </si>
  <si>
    <t>文字教材电子教材</t>
    <phoneticPr fontId="21" type="noConversion"/>
  </si>
  <si>
    <t>会计学基础教程</t>
  </si>
  <si>
    <t>哈尔滨地图出版社</t>
  </si>
  <si>
    <t>高校校园定向运动教程</t>
  </si>
  <si>
    <t>陈蕴霞</t>
  </si>
  <si>
    <t>非体育类</t>
  </si>
  <si>
    <t>VB6.0程序设计案例教程</t>
  </si>
  <si>
    <t>清华大学出版社</t>
  </si>
  <si>
    <t>初级韩语（下）</t>
  </si>
  <si>
    <t>水产生物流通与贮藏技术</t>
  </si>
  <si>
    <t>上海科学技术出版社</t>
  </si>
  <si>
    <t>初级韩语（上）</t>
  </si>
  <si>
    <t>延边大学出版社</t>
  </si>
  <si>
    <t>现代货物进出口贸易与单证实务</t>
  </si>
  <si>
    <t>肖勇</t>
  </si>
  <si>
    <t>经济学</t>
  </si>
  <si>
    <t>制冷工（高级）</t>
  </si>
  <si>
    <t>轻工部</t>
  </si>
  <si>
    <t>中国劳动社会保障出版社</t>
  </si>
  <si>
    <t>中日文化交流史</t>
  </si>
  <si>
    <t>文学等</t>
  </si>
  <si>
    <t>外语教学与研究出版社</t>
  </si>
  <si>
    <t>海洋天然物质化学</t>
  </si>
  <si>
    <t>甘建红</t>
  </si>
  <si>
    <t>理学农学</t>
  </si>
  <si>
    <t>上海大学出版社</t>
  </si>
  <si>
    <t>海洋生物资源综合利用</t>
  </si>
  <si>
    <t>刘承初</t>
  </si>
  <si>
    <t>冷库建筑</t>
  </si>
  <si>
    <t>谈向东</t>
  </si>
  <si>
    <t>中国轻工出版社</t>
  </si>
  <si>
    <t>制冷与空调技术</t>
  </si>
  <si>
    <t>制冷工(中级)</t>
  </si>
  <si>
    <t>文字教材电子教材</t>
  </si>
  <si>
    <t>食品保鲜贮藏手册</t>
  </si>
  <si>
    <t>沈月新</t>
  </si>
  <si>
    <t>人文</t>
  </si>
  <si>
    <t>人文</t>
    <phoneticPr fontId="2" type="noConversion"/>
  </si>
  <si>
    <t>生命</t>
    <phoneticPr fontId="2" type="noConversion"/>
  </si>
  <si>
    <t>外语</t>
  </si>
  <si>
    <t>外语</t>
    <phoneticPr fontId="2" type="noConversion"/>
  </si>
  <si>
    <t>工程</t>
    <phoneticPr fontId="2" type="noConversion"/>
  </si>
  <si>
    <t>食品</t>
    <phoneticPr fontId="2" type="noConversion"/>
  </si>
  <si>
    <t>经管</t>
    <phoneticPr fontId="2" type="noConversion"/>
  </si>
  <si>
    <t>海洋</t>
    <phoneticPr fontId="2" type="noConversion"/>
  </si>
  <si>
    <t>信息</t>
    <phoneticPr fontId="2" type="noConversion"/>
  </si>
  <si>
    <t>食品</t>
    <phoneticPr fontId="2" type="noConversion"/>
  </si>
  <si>
    <t>人文</t>
    <phoneticPr fontId="2" type="noConversion"/>
  </si>
  <si>
    <t>海洋</t>
    <phoneticPr fontId="2" type="noConversion"/>
  </si>
  <si>
    <t>生命</t>
    <phoneticPr fontId="2" type="noConversion"/>
  </si>
  <si>
    <t>经管</t>
    <phoneticPr fontId="2" type="noConversion"/>
  </si>
  <si>
    <t>适用层次</t>
    <phoneticPr fontId="2" type="noConversion"/>
  </si>
  <si>
    <t>适用专业类</t>
    <phoneticPr fontId="2" type="noConversion"/>
  </si>
  <si>
    <t>规划单位</t>
    <phoneticPr fontId="2" type="noConversion"/>
  </si>
  <si>
    <t>王春华 魏云超等</t>
    <phoneticPr fontId="2" type="noConversion"/>
  </si>
  <si>
    <t>海洋法</t>
  </si>
  <si>
    <t>褚晓玲</t>
  </si>
  <si>
    <t>信息系统项目管理</t>
  </si>
  <si>
    <t>渔业资源生物学</t>
  </si>
  <si>
    <t>电气控制及PLC技术</t>
  </si>
  <si>
    <t>人因工程</t>
  </si>
  <si>
    <t>物流工程专业英语</t>
  </si>
  <si>
    <t>刘明微</t>
  </si>
  <si>
    <t>物流系统建模与仿真</t>
  </si>
  <si>
    <t>李军涛</t>
  </si>
  <si>
    <t>物流信息管理系统</t>
  </si>
  <si>
    <t>姜  波</t>
  </si>
  <si>
    <t>现代物流装备</t>
  </si>
  <si>
    <t>吕  超</t>
  </si>
  <si>
    <t>运筹学与系统工程</t>
  </si>
  <si>
    <t>王建玲</t>
  </si>
  <si>
    <t>质量控制理论</t>
  </si>
  <si>
    <t>陈洪武</t>
  </si>
  <si>
    <t>个案工作</t>
  </si>
  <si>
    <t>张  雯</t>
  </si>
  <si>
    <t>普通心理学</t>
  </si>
  <si>
    <t>陈  松</t>
  </si>
  <si>
    <t>社会工作价值与伦理</t>
  </si>
  <si>
    <t>姜地忠</t>
  </si>
  <si>
    <t>社会统计学</t>
  </si>
  <si>
    <t>魏永峰</t>
  </si>
  <si>
    <t>社区工作</t>
  </si>
  <si>
    <t>王  上</t>
  </si>
  <si>
    <t>小组工作</t>
  </si>
  <si>
    <t>吴永红</t>
  </si>
  <si>
    <t>江  敏</t>
  </si>
  <si>
    <t>按平均每门1.5万元拨款，共计37.5万元</t>
  </si>
  <si>
    <t>海洋生物学（脊椎动物）</t>
  </si>
  <si>
    <t>李  云</t>
  </si>
  <si>
    <t>海洋生物多样性调查</t>
  </si>
  <si>
    <t>刘  红</t>
  </si>
  <si>
    <t>海洋浮游生物学</t>
  </si>
  <si>
    <t>海藻学</t>
  </si>
  <si>
    <t>严兴洪</t>
  </si>
  <si>
    <t>海洋微生物</t>
  </si>
  <si>
    <t>杨金龙</t>
  </si>
  <si>
    <t>海洋生态学概论</t>
  </si>
  <si>
    <t>陈桃英</t>
  </si>
  <si>
    <t>贝类学</t>
  </si>
  <si>
    <t>沈和定</t>
  </si>
  <si>
    <t>甲壳动物增养殖学</t>
  </si>
  <si>
    <t>戴习林</t>
  </si>
  <si>
    <t>海滨景观生态工程</t>
  </si>
  <si>
    <t>海洋中的药物宝藏</t>
  </si>
  <si>
    <t>胡  鲲</t>
  </si>
  <si>
    <t>水产养殖工程学</t>
  </si>
  <si>
    <t>罗国芝</t>
  </si>
  <si>
    <t>发育生物学</t>
  </si>
  <si>
    <t>赵金良</t>
  </si>
  <si>
    <t>细胞生物学</t>
  </si>
  <si>
    <t>邹曙明</t>
  </si>
  <si>
    <t>组织胚胎学</t>
  </si>
  <si>
    <t>李小勤</t>
  </si>
  <si>
    <t>水草栽培学</t>
  </si>
  <si>
    <t>季高华</t>
  </si>
  <si>
    <t>观赏水族养殖学</t>
  </si>
  <si>
    <t>水族馆创意与设计</t>
  </si>
  <si>
    <t>谭洪新</t>
  </si>
  <si>
    <t>水族生物调查</t>
  </si>
  <si>
    <t>观赏水族疾病防治学</t>
  </si>
  <si>
    <t>潘连德</t>
  </si>
  <si>
    <t>免疫学</t>
  </si>
  <si>
    <t>微生物学实验</t>
  </si>
  <si>
    <t>吕利群</t>
  </si>
  <si>
    <t>杨志刚</t>
  </si>
  <si>
    <t>配合饲料学</t>
  </si>
  <si>
    <t>水生野生动植物保护学</t>
  </si>
  <si>
    <t>杨  红</t>
  </si>
  <si>
    <t>按平均每门1.5万元拨款，共计48万元</t>
  </si>
  <si>
    <t>渔具实验与测试方法</t>
  </si>
  <si>
    <t>叶旭昌</t>
  </si>
  <si>
    <t>水域环境保护与监测</t>
  </si>
  <si>
    <t>焦俊鹏</t>
  </si>
  <si>
    <t>Matlab语言</t>
  </si>
  <si>
    <t>GIS应用与开发</t>
  </si>
  <si>
    <t>遥感数字图像处理</t>
  </si>
  <si>
    <t>官文江</t>
  </si>
  <si>
    <t>GIS综合应用实习</t>
  </si>
  <si>
    <t>李阳东</t>
  </si>
  <si>
    <t>遥感原理课程设计</t>
  </si>
  <si>
    <t>韩  震</t>
  </si>
  <si>
    <t>胡  松</t>
  </si>
  <si>
    <t>海洋调查方法</t>
  </si>
  <si>
    <t>高郭平</t>
  </si>
  <si>
    <t>魏永亮</t>
  </si>
  <si>
    <t>海洋要素计算与预报</t>
  </si>
  <si>
    <t>刘  浩</t>
  </si>
  <si>
    <t>环境评价与规划</t>
  </si>
  <si>
    <t>海洋生物学实验课</t>
  </si>
  <si>
    <t>李  纲</t>
  </si>
  <si>
    <t>保护生物学</t>
  </si>
  <si>
    <t>许强华</t>
  </si>
  <si>
    <t>渔业海洋学</t>
  </si>
  <si>
    <t>田思泉</t>
  </si>
  <si>
    <t>海洋底栖生物学</t>
  </si>
  <si>
    <t>陈  彦</t>
  </si>
  <si>
    <t>唐建业</t>
  </si>
  <si>
    <t>海洋生物资源管理</t>
  </si>
  <si>
    <t>唐  议</t>
  </si>
  <si>
    <t>海岸带开发与管理</t>
  </si>
  <si>
    <t>林志峰</t>
  </si>
  <si>
    <t>海域使用管理</t>
  </si>
  <si>
    <t>林全玲</t>
  </si>
  <si>
    <t>海洋行政监督执法</t>
  </si>
  <si>
    <t>褚晓琳</t>
  </si>
  <si>
    <t>水污染控制工程</t>
  </si>
  <si>
    <t>刑云青</t>
  </si>
  <si>
    <t>空气污染控制工程</t>
  </si>
  <si>
    <t>林建伟</t>
  </si>
  <si>
    <t>固体废弃物处理与处置</t>
  </si>
  <si>
    <t>高春梅</t>
  </si>
  <si>
    <t>海洋渔业技术概论</t>
  </si>
  <si>
    <t>张  健</t>
  </si>
  <si>
    <t>清洁生产与循环经济</t>
  </si>
  <si>
    <t>卫星海洋学</t>
  </si>
  <si>
    <t>海洋地质学</t>
  </si>
  <si>
    <t>李洪莉</t>
  </si>
  <si>
    <t>海洋数值模型</t>
  </si>
  <si>
    <t>海岸工程</t>
  </si>
  <si>
    <t>顾  杰</t>
  </si>
  <si>
    <t>区域海洋学</t>
  </si>
  <si>
    <t>工程环境海洋学</t>
  </si>
  <si>
    <t>海洋生物学调查</t>
  </si>
  <si>
    <t>海洋科学导论</t>
  </si>
  <si>
    <t>章守宇</t>
  </si>
  <si>
    <t>工程测量学</t>
  </si>
  <si>
    <t>朱卫东</t>
  </si>
  <si>
    <t>测量平差基础</t>
  </si>
  <si>
    <t>涂辛茹</t>
  </si>
  <si>
    <t>声学基础</t>
  </si>
  <si>
    <t>李勇攀</t>
  </si>
  <si>
    <t>空间测量与制图实习</t>
  </si>
  <si>
    <t>沈  蔚</t>
  </si>
  <si>
    <t>海洋化学实验</t>
  </si>
  <si>
    <t>印春生</t>
  </si>
  <si>
    <t>环境监测实验B</t>
  </si>
  <si>
    <t>环境工程实验</t>
  </si>
  <si>
    <t>捕捞航海模拟器训练</t>
  </si>
  <si>
    <t>全球海上遇险和安全系统</t>
  </si>
  <si>
    <t>单项工艺与渔具装配实习</t>
  </si>
  <si>
    <t>邹晓荣</t>
  </si>
  <si>
    <t>生物统计分析</t>
  </si>
  <si>
    <t>张新峰</t>
  </si>
  <si>
    <t>给水处理</t>
  </si>
  <si>
    <t>李曰嵩</t>
  </si>
  <si>
    <t>食品学院海洋类</t>
  </si>
  <si>
    <t>李  燕</t>
  </si>
  <si>
    <t>按每门2万元拨款 共计14万元</t>
  </si>
  <si>
    <t>海洋药物学</t>
  </si>
  <si>
    <t>药物分析</t>
  </si>
  <si>
    <t>刘克海</t>
  </si>
  <si>
    <t>许剑锋</t>
  </si>
  <si>
    <t>生物药品化学</t>
  </si>
  <si>
    <t>王春晓</t>
  </si>
  <si>
    <t>海洋生物资源利用</t>
  </si>
  <si>
    <t>信息学院海洋类</t>
  </si>
  <si>
    <t>按每门1.5万元拨款 共计12万元</t>
  </si>
  <si>
    <t>空间信息导论</t>
  </si>
  <si>
    <t>海洋技术导论</t>
  </si>
  <si>
    <t>数字工程的原理与方法</t>
  </si>
  <si>
    <t>袁小华</t>
  </si>
  <si>
    <t>空间建模与分析</t>
  </si>
  <si>
    <t>王  建</t>
  </si>
  <si>
    <t>空间决策与支持</t>
  </si>
  <si>
    <t>郑宗生</t>
  </si>
  <si>
    <t>遥感应用技术</t>
  </si>
  <si>
    <t>王振华</t>
  </si>
  <si>
    <t>空间数据库原理与设计</t>
  </si>
  <si>
    <t>熊中敏</t>
  </si>
  <si>
    <t>物联网技术导论</t>
  </si>
  <si>
    <t>张书台</t>
  </si>
  <si>
    <t>海洋与生命</t>
  </si>
  <si>
    <t>海洋与科学</t>
  </si>
  <si>
    <t>海洋与船舶</t>
  </si>
  <si>
    <t>崔秀芳</t>
  </si>
  <si>
    <t>海洋与文化</t>
  </si>
  <si>
    <t>宁 波</t>
  </si>
  <si>
    <t>各学院、各处室、各直属部门：</t>
  </si>
  <si>
    <t>在组织课程建设项目结题评议工作基础上，经评审小组评审，教务处审核，校园网公示，校领导批准，决定授予：何培民负责的“分子生物学”、沙荣方负责的“线性代数”、陈舜胜负责的“水产资源利用学”、江崇文负责的“思想品德与法律基础”、孔凡宏负责的“行政案例分析”等5门课程2006-2007年度上海水产大学课程建设优秀奖；张丽梅负责的“日语词汇学”、李曰嵩负责的“水污染控制工程”等2门课程2006-2007年度上海水产大学课程建设优秀提名奖，特此公布，以资鼓励。</t>
  </si>
  <si>
    <t>上海水产大学关于公布2006-2007年度校级课程建设优秀奖的通知</t>
    <phoneticPr fontId="2" type="noConversion"/>
  </si>
  <si>
    <t>上海水产大学关于表彰2004-2005年度校级建设课程优秀奖的通知</t>
    <phoneticPr fontId="2" type="noConversion"/>
  </si>
  <si>
    <t>各学院、各处室、各直属单位：</t>
  </si>
  <si>
    <r>
      <t>经学校组织专家评审，教务处审核，校领导批准，谢晶负责的“制冷原理与设备”、李怡芳负责的“网络营销”、梁暹负责的“高级日语”、任明荣负责的“数学分析”、张庆华负责的“微生物学”、张丽珍负责的“计算机辅助设计”等六门课程，沈和定负责的“贝类学”、谢</t>
    </r>
    <r>
      <rPr>
        <sz val="12"/>
        <color theme="1"/>
        <rFont val="宋体"/>
        <family val="3"/>
        <charset val="134"/>
      </rPr>
      <t>堃</t>
    </r>
    <r>
      <rPr>
        <sz val="12"/>
        <color theme="1"/>
        <rFont val="仿宋_GB2312"/>
        <family val="3"/>
        <charset val="134"/>
      </rPr>
      <t>负责的“制冷压缩机”、周平凡负责的“光镜与电镜技术”、雷桥负责的“食品包装学” 等4门CAI课件，被评为2004-2005年度上海水产大学课程建设优秀奖，特此表彰。</t>
    </r>
  </si>
  <si>
    <t>沪水大教[2006]4号</t>
  </si>
  <si>
    <t>沪水大教[2007]16号</t>
  </si>
  <si>
    <t>所在单位</t>
  </si>
  <si>
    <t>经费（元）</t>
  </si>
  <si>
    <t>卢卫平 吴建农</t>
  </si>
  <si>
    <t>以本科创新人才培养为切入点的网络教学资源平台建设的研究</t>
  </si>
  <si>
    <t>现教中心 教务处</t>
  </si>
  <si>
    <t>杨昕</t>
  </si>
  <si>
    <t>高校本科教学投入的比较研究</t>
  </si>
  <si>
    <t>财务处</t>
  </si>
  <si>
    <t>俞渊</t>
  </si>
  <si>
    <t>高校教学工作后勤保障的制度建设</t>
  </si>
  <si>
    <t>后勤办</t>
  </si>
  <si>
    <t>姜新耀</t>
  </si>
  <si>
    <t>临港新校区本科教学后勤保障机制的研究</t>
  </si>
  <si>
    <t>新校区办</t>
  </si>
  <si>
    <t>张京海</t>
  </si>
  <si>
    <t>大学本科创新人才培养理念、模式与实施方案的研究</t>
  </si>
  <si>
    <t>陈慧 程彦楠</t>
  </si>
  <si>
    <t>我校二级管理体制的创新与运作模式研究</t>
  </si>
  <si>
    <t>教务处 人事处</t>
  </si>
  <si>
    <t>张帆</t>
  </si>
  <si>
    <t>高校新校区教学运行管理模式的研究与实践</t>
  </si>
  <si>
    <t>李兴华</t>
  </si>
  <si>
    <t>我校心理健康教育体系的实践与创新</t>
  </si>
  <si>
    <t>学生处</t>
  </si>
  <si>
    <t>殷曦敏</t>
  </si>
  <si>
    <t>转型期高校实验室体制及运行机制的比较研究</t>
  </si>
  <si>
    <t>江卫平</t>
  </si>
  <si>
    <t>第二课堂素质拓展学分化研究</t>
  </si>
  <si>
    <t>校团委</t>
  </si>
  <si>
    <t>金晔</t>
  </si>
  <si>
    <t>普通高校中成人高等教育的教学质量监控体系的研究与建设</t>
  </si>
  <si>
    <t>成教学院</t>
  </si>
  <si>
    <t>蔡生力</t>
  </si>
  <si>
    <t>海洋生物专业教学结合科学素养培养的实践探索</t>
  </si>
  <si>
    <t>水族科学与技术专业产学研合作教育的实践与研究</t>
  </si>
  <si>
    <t>国际海洋渔业科技发展趋势及其我校海洋类专业和人才培养的思考</t>
  </si>
  <si>
    <t>许四杰</t>
  </si>
  <si>
    <t>高校基层教育教学组织团队建设研究</t>
  </si>
  <si>
    <t>张丽珍 金淑芳</t>
  </si>
  <si>
    <t>工业工程专业创新型人才培养体系的研究</t>
  </si>
  <si>
    <t>王永鼎 周华</t>
  </si>
  <si>
    <t>机械学科本科人才培养教学改革的实践与研究</t>
  </si>
  <si>
    <t>陈江华</t>
  </si>
  <si>
    <t>英创计划”——大学生创新教育“英创计划”——大学生创新教育模式的探索与实践</t>
  </si>
  <si>
    <t>食品物流工程专业方向示范建设理念与规范的研究与实践</t>
  </si>
  <si>
    <t>适应社会需求的会计本科创新人才培养模式研究</t>
  </si>
  <si>
    <t>经贸学院</t>
  </si>
  <si>
    <t>农业院校市场营销专业应用型人才培养模式的研究与实践</t>
  </si>
  <si>
    <t>特色高校公共数学课程的教学改革与实践</t>
  </si>
  <si>
    <t>微软院校IT课程教学实践的研究</t>
  </si>
  <si>
    <t>电子设计创新实验基地建设的实践与研究</t>
  </si>
  <si>
    <t>朱章华 齐亚丽</t>
  </si>
  <si>
    <t>英语专业人才培养模式研究</t>
  </si>
  <si>
    <t>盛国强</t>
  </si>
  <si>
    <t>如何在高级英语教学过程中有效利用网络英语资源的研究</t>
  </si>
  <si>
    <t>对日语课堂教学的真实性的探讨</t>
  </si>
  <si>
    <t>陈向阳</t>
  </si>
  <si>
    <t>我校行政管理专业实践基地建设的进一步探索</t>
  </si>
  <si>
    <t>江崇文 张继平</t>
  </si>
  <si>
    <t>思想道德修养与法律基础课实践教学环节之探索</t>
  </si>
  <si>
    <t>体育社团与体育教学课堂的有机结合</t>
  </si>
  <si>
    <t>合计</t>
  </si>
  <si>
    <t>经费</t>
  </si>
  <si>
    <t>项目编号</t>
  </si>
  <si>
    <t>熊振海</t>
  </si>
  <si>
    <t>3万</t>
  </si>
  <si>
    <t>B-5008-12-0002-10</t>
  </si>
  <si>
    <t>实施和完善水产养殖学专业综合改革试点方案和选优评估工作</t>
  </si>
  <si>
    <t>B-5008-12-0101-1</t>
  </si>
  <si>
    <t>实施和完善生物科学专业市级选优评估专业教学改革与培养方案</t>
  </si>
  <si>
    <t>B-5008-12-0101-2</t>
  </si>
  <si>
    <t>实施和完善生物科学（海洋生物学）专业课程体系与培养模式改革方案</t>
  </si>
  <si>
    <t>B-5008-12-0101-3</t>
  </si>
  <si>
    <t>实施和完善水产类和生物科学类专业按大类招生改革方案和教学改革</t>
  </si>
  <si>
    <t>B-5008-12-0101-4</t>
  </si>
  <si>
    <t>实施和完善海洋渔业科学与技术专业实践教学体系改革方案和专业选优评估工作</t>
  </si>
  <si>
    <t>B-5008-12-0101-5</t>
  </si>
  <si>
    <t>实施和完善海洋科学类专业按类招生改革方案和教学改革</t>
  </si>
  <si>
    <t>B-5008-12-0101-6</t>
  </si>
  <si>
    <t>B-5008-12-0101-7</t>
  </si>
  <si>
    <t>实施和完善食品科学与工程专业实践教学体系改革方案</t>
  </si>
  <si>
    <t>B-5008-12-0101-8</t>
  </si>
  <si>
    <t>实施和完善食品科学类专业按类招生改革方案和教学改革</t>
  </si>
  <si>
    <t>B-5008-12-0101-9</t>
  </si>
  <si>
    <t>实施和完善空间信息与数字技术专业课程体系与培养模式改革方案</t>
  </si>
  <si>
    <t>B-5008-12-0101-10</t>
  </si>
  <si>
    <t>实施和完善机械设计制造及其自动化专业实践教学体系改革方案</t>
  </si>
  <si>
    <t>B-5008-12-0101-11</t>
  </si>
  <si>
    <t>完善项目绩效评价指标体系与评价管理机制的研究与实践</t>
  </si>
  <si>
    <t>张宗恩</t>
  </si>
  <si>
    <t>B-5008-12-0101-12</t>
  </si>
  <si>
    <t>实施国际化海洋类复合型创新人才专业知识与能力结构的专题研究</t>
  </si>
  <si>
    <t>B-5008-12-0101-13</t>
  </si>
  <si>
    <t>20万</t>
  </si>
  <si>
    <t>A-0209-13-0300-72</t>
  </si>
  <si>
    <t>环境类专业建设与人才培养方案及课程体系改革调研</t>
  </si>
  <si>
    <t>1万</t>
  </si>
  <si>
    <t>A-0209-13-0300-73</t>
  </si>
  <si>
    <t>能源建筑类专业人才培养方案和课程体系改革调研</t>
  </si>
  <si>
    <t>余克志</t>
  </si>
  <si>
    <t>A-0209-13-0300-74</t>
  </si>
  <si>
    <t>经管学院专业人才培养方案以及课程体系改革调研</t>
  </si>
  <si>
    <t>2万</t>
  </si>
  <si>
    <t>A-0209-13-0300-75</t>
  </si>
  <si>
    <t>计算机科学与技术专业的专业建设与人才培养方案及课程体系改革的调研</t>
  </si>
  <si>
    <t>张 云</t>
  </si>
  <si>
    <t>A-0209-13-0300-76</t>
  </si>
  <si>
    <t>信息与计算科学专业建设与人才培养方案及课程体系改革调研</t>
  </si>
  <si>
    <t>葛焰明</t>
  </si>
  <si>
    <t>A-0209-13-0300-77</t>
  </si>
  <si>
    <t>行政管理专业建设建设与人才培养方案及课程体系改革调研</t>
  </si>
  <si>
    <t>A-0209-13-0300-78</t>
  </si>
  <si>
    <t>物流管理与工程类专业建设与人才培养方案及课程体系改革调研</t>
  </si>
  <si>
    <t>A-0209-13-0300-79</t>
  </si>
  <si>
    <t>朝鲜语专业人才培养方案和课程体系改革调研报告</t>
  </si>
  <si>
    <t>A-0209-13-0300-80</t>
  </si>
  <si>
    <t>大学生心目中好老师影响因素研究—基于学生满意度的视角</t>
  </si>
  <si>
    <t>晋素灵</t>
  </si>
  <si>
    <t>A-0201-13-0311-1</t>
  </si>
  <si>
    <t>我校基层教学组织设置及其运行模式研究</t>
  </si>
  <si>
    <t>A-0201-13-0311-2</t>
  </si>
  <si>
    <t>动物生理学实验教学方法改革探索</t>
  </si>
  <si>
    <t>陈阿琴</t>
  </si>
  <si>
    <t>水生野生动物保护学实践的课堂教学呈现</t>
  </si>
  <si>
    <t>刘 东</t>
  </si>
  <si>
    <t>渐入式实验实践教学在水生生物组织胚胎学教学中的应用与探讨</t>
  </si>
  <si>
    <t>李文娟</t>
  </si>
  <si>
    <t>环境微生物学小班化教学中的探索</t>
  </si>
  <si>
    <t>生命伦理学选修课教学改革</t>
  </si>
  <si>
    <t>王晓杰</t>
  </si>
  <si>
    <t>团队化体验式互动协作教学实践</t>
  </si>
  <si>
    <t>周涛峰</t>
  </si>
  <si>
    <t>基于互动网络平台易班的以问题为中心的恢复生态学课堂教学</t>
  </si>
  <si>
    <t>MATLAB仿真技术在信号分析与处理教学中的应用研究</t>
  </si>
  <si>
    <t>霍海波</t>
  </si>
  <si>
    <t>微机原理及接口技术课程教学改革探索</t>
  </si>
  <si>
    <t>匡兴红</t>
  </si>
  <si>
    <t>基于CDIO模式的运动控制系统课程教学改革</t>
  </si>
  <si>
    <t>谢 嘉</t>
  </si>
  <si>
    <t>工程材料及机械制造基础课程改革的探索</t>
  </si>
  <si>
    <t>高 丽</t>
  </si>
  <si>
    <t>建模与仿真实践教学模式与方法研究</t>
  </si>
  <si>
    <t>李 俊</t>
  </si>
  <si>
    <t>基于“行动导向”的食品仓储与配送课程教学改革研究</t>
  </si>
  <si>
    <t>张增敏</t>
  </si>
  <si>
    <t>课程群内控制理论课程贯穿式教学方法研究与实践</t>
  </si>
  <si>
    <t>胡庆松</t>
  </si>
  <si>
    <t>融合海洋特色的先进制造技术案例式教学改革实践</t>
  </si>
  <si>
    <t>刘 璇</t>
  </si>
  <si>
    <t>自助式专业综合实践的研究与实践</t>
  </si>
  <si>
    <t>周 华</t>
  </si>
  <si>
    <t>基于实践能力培养的流体力学实验教学改革与探索</t>
  </si>
  <si>
    <t>利用现代教育技术建立课下练习系统的研究—力学课程教学过程跟踪分析</t>
  </si>
  <si>
    <t>基于PBL的检测技术课程教学方法探讨与实践</t>
  </si>
  <si>
    <t>杨 琛</t>
  </si>
  <si>
    <t>机械设计基础课程教学改革实践研究</t>
  </si>
  <si>
    <t>基于工程案例与PBL结合的课程教学改革方法研究</t>
  </si>
  <si>
    <t>吕 超</t>
  </si>
  <si>
    <t>案例研究型团队学习模式在物理化学教学实践中的应用探索</t>
  </si>
  <si>
    <t>促进学生主动学习的教学策略在食品毒理学教学中的应用实践</t>
  </si>
  <si>
    <t>包 斌</t>
  </si>
  <si>
    <t>制冷技术教学模式及考核方法的改革</t>
  </si>
  <si>
    <t>谢 堃</t>
  </si>
  <si>
    <t>食品包装学教学探索与创新实践</t>
  </si>
  <si>
    <t>雷 桥</t>
  </si>
  <si>
    <t>循环发展式案例教学考核法在运输包装教学中的应用</t>
  </si>
  <si>
    <t>李 立</t>
  </si>
  <si>
    <t>案例主导启发式教学法在仪器分析课程中的应用研究</t>
  </si>
  <si>
    <t>吴继魁</t>
  </si>
  <si>
    <t>“情绪聚然法”在人体解剖生理学课程教学中的应用</t>
  </si>
  <si>
    <t>多元化教学模式在食品营养学教学中实践探索</t>
  </si>
  <si>
    <t>热工学课程立体式教学方法研究</t>
  </si>
  <si>
    <t>热质交换理论与设备教学方法的改革与优化研究</t>
  </si>
  <si>
    <t>刘艳玲</t>
  </si>
  <si>
    <t>包装结构设计的项目驱动式教学的探索与研究</t>
  </si>
  <si>
    <t>樊 敏</t>
  </si>
  <si>
    <t>以创新课题和参与大赛方式激发学生对包装材料学兴趣的教学方法研究</t>
  </si>
  <si>
    <t>杨福馨</t>
  </si>
  <si>
    <t>特殊事项会计教学方法改革与探索</t>
  </si>
  <si>
    <t>“海洋强国”战略背景下关于海洋经济学课程教育理念与教学方法的探索与思考</t>
  </si>
  <si>
    <t>李 欣</t>
  </si>
  <si>
    <t>视频案例教学与法庭情景模拟在经济法课程中的应用研究</t>
  </si>
  <si>
    <t>李玉峰</t>
  </si>
  <si>
    <t>基于PBL模式的税法课程教学方法创新研究</t>
  </si>
  <si>
    <t>陈 岳</t>
  </si>
  <si>
    <t>以互动式案例为导向的审计教学方法改革研究</t>
  </si>
  <si>
    <t>王 严</t>
  </si>
  <si>
    <t>投资学教学方法改革研究</t>
  </si>
  <si>
    <t>郭永清</t>
  </si>
  <si>
    <t>基于创新的市场调研与预测课程的教学方法研究</t>
  </si>
  <si>
    <t>朱伟伟</t>
  </si>
  <si>
    <t>渔业技术经济学案例教学法研究</t>
  </si>
  <si>
    <t>沈雪达</t>
  </si>
  <si>
    <t>中国对外贸易概论课程教学方法改革研究</t>
  </si>
  <si>
    <t>张国华</t>
  </si>
  <si>
    <t>以考核方式变革为导向的项目管理课程建设项目</t>
  </si>
  <si>
    <t>徐 忠</t>
  </si>
  <si>
    <t>依托汇编语言程序设计的微课程和微实验引导的自主学习模式</t>
  </si>
  <si>
    <t>于庆梅</t>
  </si>
  <si>
    <t>软件工程课程教学改革的研究</t>
  </si>
  <si>
    <t>运筹学课程教学改革方案的研究与实践</t>
  </si>
  <si>
    <t>构建探究式教学模式激活学生创新思维—以信息安全概论课程为例</t>
  </si>
  <si>
    <t>张明华</t>
  </si>
  <si>
    <t>网络应用程序开发能力的培养及拓展</t>
  </si>
  <si>
    <t>赵慧娟</t>
  </si>
  <si>
    <t>微分方程数值解问题驱动式教学模式的实践与探讨</t>
  </si>
  <si>
    <t>李 莹</t>
  </si>
  <si>
    <t>数值分析课程教学方法改革研究</t>
  </si>
  <si>
    <t>陈付广</t>
  </si>
  <si>
    <t>学科知识引导式的专业英语教学方法研究</t>
  </si>
  <si>
    <t>贺 琪</t>
  </si>
  <si>
    <t>基于“问题引入”的启发式教学方法改革</t>
  </si>
  <si>
    <t>计算机体系结构教学方法改革</t>
  </si>
  <si>
    <t>冯国富</t>
  </si>
  <si>
    <t>PBL教学法在社会统计软件应用课程教学中的应用研究</t>
  </si>
  <si>
    <t xml:space="preserve">魏永峰 </t>
  </si>
  <si>
    <t>公共政策分析课程教学方法改革研究</t>
  </si>
  <si>
    <t>金 龙</t>
  </si>
  <si>
    <t>构建多元互动的普通话教学模式</t>
  </si>
  <si>
    <t>王卫华</t>
  </si>
  <si>
    <t>“项目教学法”导入社会调查研究方法课程的研究</t>
  </si>
  <si>
    <t>王 上</t>
  </si>
  <si>
    <t>高校瑜伽课程整体教学方法改革与实践—以我校瑜伽课程为例</t>
  </si>
  <si>
    <t>社会保险理论与实验教学有机结合研究</t>
  </si>
  <si>
    <t>李凤月</t>
  </si>
  <si>
    <t>情感教学法在塑身形体课程中的应用</t>
  </si>
  <si>
    <t>刘  英</t>
  </si>
  <si>
    <t>足球课程“动态性分层分组”教学改革实验—基于进步参照评价</t>
  </si>
  <si>
    <t>焦敬伟</t>
  </si>
  <si>
    <t>PBL与LBL结合下的行政管理专业英语教学方法改革研究</t>
  </si>
  <si>
    <t>郭  倩</t>
  </si>
  <si>
    <t>行为体验法在公务文书与写作课程中的应用</t>
  </si>
  <si>
    <t>基于“项目式学习”模式的通用学术英语教学法实证研究</t>
  </si>
  <si>
    <t>霍玉秀</t>
  </si>
  <si>
    <t>怎样依托韩语精读课资源，有效提高学生的写作能力</t>
  </si>
  <si>
    <t>雅思阅读与听力课程的教学探索与实践</t>
  </si>
  <si>
    <t>李红时</t>
  </si>
  <si>
    <t>以PRACTICE为核心的海渔专业大学英语3T教学法改革初探</t>
  </si>
  <si>
    <t>朱章华</t>
  </si>
  <si>
    <t>运用自主学习的快乐分享，优化课程教学效应</t>
  </si>
  <si>
    <t>李承子</t>
  </si>
  <si>
    <t>从语法翻译到语篇教学—日语翻译教学法研究</t>
  </si>
  <si>
    <t>张秀梅</t>
  </si>
  <si>
    <t>网络环境下的高级日语视听课教学改革</t>
  </si>
  <si>
    <t>梁  暹</t>
  </si>
  <si>
    <t>英语专业语法教学模式的创新研究</t>
  </si>
  <si>
    <t>顾士才</t>
  </si>
  <si>
    <t>基于网络教学平台的英语阅读教学研究</t>
  </si>
  <si>
    <t>孙海影</t>
  </si>
  <si>
    <t>培养乐学情感的课堂教学方法探索</t>
  </si>
  <si>
    <t>崔春梅</t>
  </si>
  <si>
    <t>基于应用型人才培养的会展英语教学</t>
  </si>
  <si>
    <t>宫 辉</t>
  </si>
  <si>
    <t>社科部</t>
  </si>
  <si>
    <t>女性学讨论式教学方法改革研究</t>
  </si>
  <si>
    <t>郑黎芳</t>
  </si>
  <si>
    <t>爱恩</t>
  </si>
  <si>
    <t>PBL教学模式在商业物流课程中的应用探索</t>
  </si>
  <si>
    <t>李向臣</t>
  </si>
  <si>
    <t>财务管理学双语大小课教学模式的探索与实践</t>
  </si>
  <si>
    <t>丁其磊</t>
  </si>
  <si>
    <t>体验式教学在心理健康教育教学中的运用</t>
  </si>
  <si>
    <t>马  莹</t>
  </si>
  <si>
    <t>学院</t>
    <phoneticPr fontId="2" type="noConversion"/>
  </si>
  <si>
    <t xml:space="preserve">模拟电子技术   </t>
  </si>
  <si>
    <t>软件工程</t>
  </si>
  <si>
    <t>张  云</t>
  </si>
  <si>
    <t>食品毒理学</t>
  </si>
  <si>
    <t>包  斌</t>
  </si>
  <si>
    <t>汇编语言程序设计</t>
  </si>
  <si>
    <t>行政法学</t>
  </si>
  <si>
    <t>张继平</t>
  </si>
  <si>
    <t>海洋化学</t>
  </si>
  <si>
    <t>海洋生物学（无脊椎动物）</t>
  </si>
  <si>
    <t>操作系统</t>
  </si>
  <si>
    <t>国际贸易实务</t>
  </si>
  <si>
    <t>马克思主义基本原理</t>
  </si>
  <si>
    <t>赖恩明</t>
  </si>
  <si>
    <t>机械制造工程、</t>
  </si>
  <si>
    <t>曹守启</t>
  </si>
  <si>
    <t>游钓渔业学</t>
  </si>
  <si>
    <t>周应祺、陈新军</t>
  </si>
  <si>
    <t>机械制图</t>
  </si>
  <si>
    <t>会计基本技能训练</t>
  </si>
  <si>
    <t>商务信息系统</t>
  </si>
  <si>
    <t>胡应平/李向臣</t>
  </si>
  <si>
    <t>数据库应用基础</t>
  </si>
  <si>
    <t>毛泽东思想和中国特色社会主义理论体系概论</t>
  </si>
  <si>
    <t>沪教委高〔2010〕67号</t>
  </si>
  <si>
    <r>
      <rPr>
        <sz val="10.5"/>
        <color indexed="8"/>
        <rFont val="Arial"/>
        <family val="2"/>
      </rPr>
      <t xml:space="preserve">  </t>
    </r>
    <r>
      <rPr>
        <sz val="10.5"/>
        <color indexed="8"/>
        <rFont val="宋体"/>
        <family val="3"/>
        <charset val="134"/>
      </rPr>
      <t>《电工学》</t>
    </r>
    <phoneticPr fontId="33" type="noConversion"/>
  </si>
  <si>
    <t>吴燕翔领衔</t>
  </si>
  <si>
    <r>
      <rPr>
        <sz val="10.5"/>
        <color indexed="8"/>
        <rFont val="Arial"/>
        <family val="2"/>
      </rPr>
      <t xml:space="preserve">  </t>
    </r>
    <r>
      <rPr>
        <sz val="10.5"/>
        <color indexed="8"/>
        <rFont val="宋体"/>
        <family val="3"/>
        <charset val="134"/>
      </rPr>
      <t>《海洋学概论》</t>
    </r>
    <phoneticPr fontId="33" type="noConversion"/>
  </si>
  <si>
    <t>章守宇领衔</t>
  </si>
  <si>
    <t>海洋学院</t>
    <phoneticPr fontId="2" type="noConversion"/>
  </si>
  <si>
    <t>工程学院</t>
    <phoneticPr fontId="2" type="noConversion"/>
  </si>
  <si>
    <t>食品学院</t>
    <phoneticPr fontId="2" type="noConversion"/>
  </si>
  <si>
    <t>人文学院</t>
    <phoneticPr fontId="2" type="noConversion"/>
  </si>
  <si>
    <t>学生处</t>
    <phoneticPr fontId="2" type="noConversion"/>
  </si>
  <si>
    <t>国际金融International Finance</t>
    <phoneticPr fontId="33" type="noConversion"/>
  </si>
  <si>
    <t>物理海洋学导论Introduction to Physical Oceanography</t>
    <phoneticPr fontId="33" type="noConversion"/>
  </si>
  <si>
    <t>生命学院</t>
    <phoneticPr fontId="2" type="noConversion"/>
  </si>
  <si>
    <t>经管学院</t>
    <phoneticPr fontId="2" type="noConversion"/>
  </si>
  <si>
    <t>2009年立项</t>
    <phoneticPr fontId="2" type="noConversion"/>
  </si>
  <si>
    <t>普通生态学</t>
    <phoneticPr fontId="2" type="noConversion"/>
  </si>
  <si>
    <t>上海市教育科学研究成果奖（教育决策资讯奖）</t>
    <phoneticPr fontId="33" type="noConversion"/>
  </si>
  <si>
    <t>关于在上海浦东临港地区建设自由贸易区和免税购物区试点的研究</t>
  </si>
  <si>
    <t>游录泉</t>
  </si>
  <si>
    <t>二等奖</t>
    <phoneticPr fontId="33" type="noConversion"/>
  </si>
  <si>
    <r>
      <t>上海海洋科技与经济创新</t>
    </r>
    <r>
      <rPr>
        <sz val="11"/>
        <rFont val="Tahoma"/>
        <family val="2"/>
      </rPr>
      <t>-</t>
    </r>
    <r>
      <rPr>
        <sz val="11"/>
        <rFont val="宋体"/>
        <family val="3"/>
        <charset val="134"/>
      </rPr>
      <t>跨越</t>
    </r>
    <r>
      <rPr>
        <sz val="11"/>
        <rFont val="Tahoma"/>
        <family val="2"/>
      </rPr>
      <t>-</t>
    </r>
    <r>
      <rPr>
        <sz val="11"/>
        <rFont val="宋体"/>
        <family val="3"/>
        <charset val="134"/>
      </rPr>
      <t>高端发展的机制与政策</t>
    </r>
  </si>
  <si>
    <t>二</t>
    <phoneticPr fontId="33" type="noConversion"/>
  </si>
  <si>
    <t>教育发展差异与人口迁移研究</t>
  </si>
  <si>
    <r>
      <t>谢童伟</t>
    </r>
    <r>
      <rPr>
        <sz val="11"/>
        <rFont val="Tahoma"/>
        <family val="2"/>
      </rPr>
      <t xml:space="preserve">  </t>
    </r>
  </si>
  <si>
    <t>三</t>
    <phoneticPr fontId="33" type="noConversion"/>
  </si>
  <si>
    <t>高校青年教师讲课比赛</t>
    <phoneticPr fontId="33" type="noConversion"/>
  </si>
  <si>
    <t>王晓明</t>
    <phoneticPr fontId="33" type="noConversion"/>
  </si>
  <si>
    <t>初文华</t>
    <phoneticPr fontId="33" type="noConversion"/>
  </si>
  <si>
    <t>吴丽华</t>
    <phoneticPr fontId="33" type="noConversion"/>
  </si>
  <si>
    <t>上海市二等奖</t>
    <phoneticPr fontId="2" type="noConversion"/>
  </si>
  <si>
    <t>授予等级</t>
  </si>
  <si>
    <t>成果编号</t>
  </si>
  <si>
    <t>电工电子课程教学改革与创新的探讨</t>
  </si>
  <si>
    <t>吴燕翔、刘雨青、曹莉凌、赵波、杨琛</t>
  </si>
  <si>
    <t>Jxcg1101</t>
  </si>
  <si>
    <t>以增强创新能力为目标的生物科学特色专业建设</t>
  </si>
  <si>
    <t>唐文乔、陈立婧、王丽卿、刘至治、刘东等</t>
  </si>
  <si>
    <t>Jxcg1102</t>
  </si>
  <si>
    <t>多元化开放型人才培养模式的构建与探索</t>
  </si>
  <si>
    <t>张京海、陈慧、张慕蓉、闫大伟、刘传社</t>
  </si>
  <si>
    <t>Jxcg1103</t>
  </si>
  <si>
    <t>上海海洋大学本科教学状态数据库构建与探索</t>
  </si>
  <si>
    <t>陈慧、轩兴荣</t>
  </si>
  <si>
    <t>Jxcg1104</t>
  </si>
  <si>
    <t>《渔业法规与渔政管理》课程建设</t>
  </si>
  <si>
    <t>黄硕琳、唐议、唐建业、林志锋、禇晓琳</t>
  </si>
  <si>
    <t>Jxcg1105</t>
  </si>
  <si>
    <t>水产养殖本科专业实践教学体系的建设与创新</t>
  </si>
  <si>
    <r>
      <t>刘其根、</t>
    </r>
    <r>
      <rPr>
        <sz val="9"/>
        <color theme="1"/>
        <rFont val="Times New Roman"/>
        <family val="1"/>
      </rPr>
      <t xml:space="preserve"> </t>
    </r>
    <r>
      <rPr>
        <sz val="9"/>
        <color theme="1"/>
        <rFont val="宋体"/>
        <family val="3"/>
        <charset val="134"/>
      </rPr>
      <t>李家乐、李应森</t>
    </r>
    <r>
      <rPr>
        <sz val="9"/>
        <color theme="1"/>
        <rFont val="Times New Roman"/>
        <family val="1"/>
      </rPr>
      <t xml:space="preserve"> </t>
    </r>
    <r>
      <rPr>
        <sz val="9"/>
        <color theme="1"/>
        <rFont val="宋体"/>
        <family val="3"/>
        <charset val="134"/>
      </rPr>
      <t>、成永旭、谭洪新</t>
    </r>
  </si>
  <si>
    <t>Jxcg1106</t>
  </si>
  <si>
    <t>以创新创业能力培养为核心的大学生职业发展教育体系建设</t>
  </si>
  <si>
    <r>
      <t>朱克勇、张宗恩、夏伯平、</t>
    </r>
    <r>
      <rPr>
        <sz val="9"/>
        <color theme="1"/>
        <rFont val="Times New Roman"/>
        <family val="1"/>
      </rPr>
      <t xml:space="preserve"> </t>
    </r>
    <r>
      <rPr>
        <sz val="9"/>
        <color theme="1"/>
        <rFont val="宋体"/>
        <family val="3"/>
        <charset val="134"/>
      </rPr>
      <t>徐璐</t>
    </r>
  </si>
  <si>
    <t>Jxcg1107</t>
  </si>
  <si>
    <t>多维度加强思想政治理论课建设的探索与实践</t>
  </si>
  <si>
    <t>董玉来、黄晞建、郑黎芳、 陈艳红、赖恩明、孔维刚</t>
  </si>
  <si>
    <t>Jxcg1108</t>
  </si>
  <si>
    <t>环境科学导论双语教学的探索与实践</t>
  </si>
  <si>
    <t>江敏、凌云、彭自然、李娟英、吴昊</t>
  </si>
  <si>
    <t>Jxcg1109</t>
  </si>
  <si>
    <t>制图系列课程教学改革与实践</t>
  </si>
  <si>
    <t>毛文武、李光霞、刘璇、陈成明、胡庆松</t>
  </si>
  <si>
    <t>Jxcg1110</t>
  </si>
  <si>
    <t>大学生心理健康教育教学与实践系统协同</t>
  </si>
  <si>
    <t>黄晞建、李兴华、罗汝坤、丁玲、李志强、孙红刚</t>
  </si>
  <si>
    <t>Jxcg1111</t>
  </si>
  <si>
    <t>食品质量与安全专业实践教学模式的构建和应用</t>
  </si>
  <si>
    <t>宁喜斌、包斌、丛健、刘源、钟耀广</t>
  </si>
  <si>
    <t>Jxcg1112</t>
  </si>
  <si>
    <t>海洋渔业科学与技术专业实践教学改革与创新型人才培养体系的构建</t>
  </si>
  <si>
    <t>邹晓荣、叶旭昌、张健、钱卫国、张硕</t>
  </si>
  <si>
    <t>Jxcg1113</t>
  </si>
  <si>
    <t>基于理论与实践并重的生物化学课程体系与教学模式的创新和实践</t>
  </si>
  <si>
    <t>Jxcg1114</t>
  </si>
  <si>
    <t>大学生实践创新能力培养平台的构建与运作模式探索</t>
  </si>
  <si>
    <r>
      <t>江卫平、黄晞建、夏雅敏、王锡昌、江敏、张水晶</t>
    </r>
    <r>
      <rPr>
        <sz val="9"/>
        <color theme="1"/>
        <rFont val="Times New Roman"/>
        <family val="1"/>
      </rPr>
      <t xml:space="preserve">   </t>
    </r>
  </si>
  <si>
    <t>Jxcg1115</t>
  </si>
  <si>
    <t>环境科学专业实验实践课程体系优化与改革</t>
  </si>
  <si>
    <t>李娟英、江敏、彭自然、凌云、罗春芳</t>
  </si>
  <si>
    <t>Jxcg1116</t>
  </si>
  <si>
    <t>立足创新实践能力培养的《程序设计语言》教学</t>
  </si>
  <si>
    <t>王爱继、陈庆海、黄冬梅、张晨静、郭承霞</t>
  </si>
  <si>
    <t>Jxcg1117</t>
  </si>
  <si>
    <t>市场营销专业学生创新实践活动课外平台的拓展</t>
  </si>
  <si>
    <t>李怡芳、林喜臣、梁威、朱善国、何清</t>
  </si>
  <si>
    <t>Jxcg1118</t>
  </si>
  <si>
    <t>短学期组织运行管理模式研究与实践</t>
  </si>
  <si>
    <t>杨德利、谭春兰、王严</t>
  </si>
  <si>
    <t>Jxcg1119</t>
  </si>
  <si>
    <t>突出学生专业能力培养具有海洋药学学科特征的天然药物化学课程建设</t>
  </si>
  <si>
    <r>
      <t>吴文惠、许剑锋、刘克海、</t>
    </r>
    <r>
      <rPr>
        <sz val="9"/>
        <color theme="1"/>
        <rFont val="Times New Roman"/>
        <family val="1"/>
      </rPr>
      <t xml:space="preserve"> </t>
    </r>
    <r>
      <rPr>
        <sz val="9"/>
        <color theme="1"/>
        <rFont val="宋体"/>
        <family val="3"/>
        <charset val="134"/>
      </rPr>
      <t>鲁伟、赵广宇</t>
    </r>
  </si>
  <si>
    <t>Jxcg1120</t>
  </si>
  <si>
    <t>《大学生形象塑造》课程教学的实践与研究</t>
  </si>
  <si>
    <t>马晓蔚、叶鸣、高晓波、乔文增、时霖</t>
  </si>
  <si>
    <t>Jxcg1121</t>
  </si>
  <si>
    <t>韩语系列教材</t>
  </si>
  <si>
    <t>Jxcg1122</t>
  </si>
  <si>
    <t>物流实训教学的设计、实施和应用</t>
  </si>
  <si>
    <t>管红波、何静、陈蓝荪、高翔</t>
  </si>
  <si>
    <t>Jxcg1123</t>
  </si>
  <si>
    <t xml:space="preserve"> “基础物理实验室”建设项目</t>
  </si>
  <si>
    <t>孔祥洪、杨渭、郭阳雪、梁雪飞、李雪莹</t>
  </si>
  <si>
    <t>Jxcg1124</t>
  </si>
  <si>
    <t>《传热学》课程建设与第二课堂实践探索</t>
  </si>
  <si>
    <t>张敏、刘立平、施伟、周继军、厉建国</t>
  </si>
  <si>
    <t>Jxcg1125</t>
  </si>
  <si>
    <t>物流系统规划与设计课程改革实践</t>
  </si>
  <si>
    <t>陈雷雷、李俊、上官春霞、金淑芳、王竞</t>
  </si>
  <si>
    <t>Jxcg1126</t>
  </si>
  <si>
    <t>食品经济管理专业人才培养模式的探讨</t>
  </si>
  <si>
    <t>姜启军、平瑛、杨徳利、徐开新</t>
  </si>
  <si>
    <t>Jxcg1127</t>
  </si>
  <si>
    <t>与行业发展需求相匹配的动物科学专业实践教学改革</t>
  </si>
  <si>
    <t>黄旭雄、成永旭、华雪铭、陈乃松</t>
  </si>
  <si>
    <t>Jxcg1128</t>
  </si>
  <si>
    <t>大学生创新服务平台的构建</t>
  </si>
  <si>
    <r>
      <t>徐灿、江敏、林海悦、</t>
    </r>
    <r>
      <rPr>
        <sz val="9"/>
        <color theme="1"/>
        <rFont val="Times New Roman"/>
        <family val="1"/>
      </rPr>
      <t xml:space="preserve"> </t>
    </r>
    <r>
      <rPr>
        <sz val="9"/>
        <color theme="1"/>
        <rFont val="宋体"/>
        <family val="3"/>
        <charset val="134"/>
      </rPr>
      <t>张金标、商利新</t>
    </r>
  </si>
  <si>
    <t>Jxcg1129</t>
  </si>
  <si>
    <t>有机化学实验教学创新研究</t>
  </si>
  <si>
    <r>
      <t>康永锋、杨玲娥、王朝瑾、</t>
    </r>
    <r>
      <rPr>
        <sz val="9"/>
        <color theme="1"/>
        <rFont val="Times New Roman"/>
        <family val="1"/>
      </rPr>
      <t xml:space="preserve"> </t>
    </r>
    <r>
      <rPr>
        <sz val="9"/>
        <color theme="1"/>
        <rFont val="宋体"/>
        <family val="3"/>
        <charset val="134"/>
      </rPr>
      <t>李云峰、马晨晨</t>
    </r>
  </si>
  <si>
    <t>Jxcg1130</t>
  </si>
  <si>
    <t>高校二级学院本科教学管理的研究与实践</t>
  </si>
  <si>
    <t>张金标、江敏、郁黎平</t>
  </si>
  <si>
    <t>Jxcg1131</t>
  </si>
  <si>
    <t>计算机公共基础课程网络教学考试管理平台</t>
  </si>
  <si>
    <t>陈庆海、王爱继、黄冬梅、许丽娟、裴仁林</t>
  </si>
  <si>
    <t>Jxcg1132</t>
  </si>
  <si>
    <t>2011年度上海海洋大学教学成果奖一览表（沪海洋教[2012]4号）</t>
    <phoneticPr fontId="2" type="noConversion"/>
  </si>
  <si>
    <t>序号</t>
    <phoneticPr fontId="2" type="noConversion"/>
  </si>
  <si>
    <t>部门</t>
    <phoneticPr fontId="2" type="noConversion"/>
  </si>
  <si>
    <t>成果名称</t>
  </si>
  <si>
    <t>成果名称</t>
    <phoneticPr fontId="2" type="noConversion"/>
  </si>
  <si>
    <t>等级</t>
  </si>
  <si>
    <t>第一完成人姓名</t>
  </si>
  <si>
    <t>其它主要完成人</t>
  </si>
  <si>
    <t>特</t>
  </si>
  <si>
    <t>电气工程及其自动化专业学生创新和实践能力培养的内容与途径</t>
  </si>
  <si>
    <t>刘雨青、杨琛、赵波、曹莉凌</t>
  </si>
  <si>
    <t>实践型水族科学与技术人才培养体系的研究</t>
  </si>
  <si>
    <t>谭洪新、江敏、潘连德、何为</t>
  </si>
  <si>
    <t>电工电子基础课程群教学改革与学生综合创新能力培养的实践</t>
  </si>
  <si>
    <t>吴燕翔、霍海波、曹莉凌</t>
  </si>
  <si>
    <t>一</t>
  </si>
  <si>
    <t>包装工程专业“实验-实习-课外创新的能力培养模式”研究与实践</t>
  </si>
  <si>
    <t>王锡昌、雷桥、李立、樊敏</t>
  </si>
  <si>
    <t>以培养应用型创新人才为目标的工业工程专业建设与实践</t>
  </si>
  <si>
    <t>吕超、姜波、陈成明、上官春霞</t>
  </si>
  <si>
    <t>“渔业资源与渔场学”课程教学改革与实践</t>
  </si>
  <si>
    <t>陈新军、田思泉、刘必林、郭新丽</t>
  </si>
  <si>
    <t>多元化教学模式在“食品化学”课程建设中探索和实践</t>
  </si>
  <si>
    <t>黄轶群、包斌、衣杰荣、曲映红</t>
  </si>
  <si>
    <t>引入英语专业教学模式 全面提高海渔专业大学英语教学质量的实践研究</t>
  </si>
  <si>
    <t>朱章华、齐亚丽、马百亮、吴丽华</t>
  </si>
  <si>
    <t>二</t>
  </si>
  <si>
    <t>语言文字教学改革创新探讨</t>
  </si>
  <si>
    <t>楼兰、王卫华、 沈庆会、卫明凤</t>
  </si>
  <si>
    <t>海洋技术专业本科教育高地建设</t>
  </si>
  <si>
    <t>杨红、杨晓明、沈蔚、冯永玖</t>
  </si>
  <si>
    <t>“动物生理学”课程体系建设</t>
  </si>
  <si>
    <t>吕为群</t>
  </si>
  <si>
    <t>陈阿琴、陶贤继、王有基</t>
  </si>
  <si>
    <t>“仪器分析”教学改革与创新实践</t>
  </si>
  <si>
    <t>周冬香、毛芳</t>
  </si>
  <si>
    <t>“国际贸易实务”课程建设</t>
  </si>
  <si>
    <t>肖 勇</t>
  </si>
  <si>
    <t>韦有周</t>
  </si>
  <si>
    <t>“高等数学”课程教学改革的探索与实践</t>
  </si>
  <si>
    <t>沙荣方、王春华、张丽蕊、朱红鲜</t>
  </si>
  <si>
    <t>基于EOL网络教学平台应用对《会计电算化》课程教学方法的改革与实践</t>
  </si>
  <si>
    <t>郭灿华、任光超</t>
  </si>
  <si>
    <t>以提高学生人文综合素养为宗旨—创建“中日文化交流史”专业选修课程</t>
  </si>
  <si>
    <t>黄爱民</t>
  </si>
  <si>
    <t>王建民、刘军、黄敏、张杰</t>
  </si>
  <si>
    <t>《大学生心理健康》教材建设</t>
  </si>
  <si>
    <r>
      <t>2013</t>
    </r>
    <r>
      <rPr>
        <b/>
        <sz val="14"/>
        <color theme="1"/>
        <rFont val="宋体"/>
        <family val="3"/>
        <charset val="134"/>
      </rPr>
      <t>年上海海洋大学教学成果奖获奖名单（沪海洋教〔</t>
    </r>
    <r>
      <rPr>
        <b/>
        <sz val="14"/>
        <color theme="1"/>
        <rFont val="Times New Roman"/>
        <family val="1"/>
      </rPr>
      <t>2014</t>
    </r>
    <r>
      <rPr>
        <b/>
        <sz val="14"/>
        <color theme="1"/>
        <rFont val="宋体"/>
        <family val="3"/>
        <charset val="134"/>
      </rPr>
      <t>〕</t>
    </r>
    <r>
      <rPr>
        <b/>
        <sz val="14"/>
        <color theme="1"/>
        <rFont val="Times New Roman"/>
        <family val="1"/>
      </rPr>
      <t>2</t>
    </r>
    <r>
      <rPr>
        <b/>
        <sz val="14"/>
        <color theme="1"/>
        <rFont val="宋体"/>
        <family val="3"/>
        <charset val="134"/>
      </rPr>
      <t>号）</t>
    </r>
    <phoneticPr fontId="2" type="noConversion"/>
  </si>
  <si>
    <t>序号</t>
    <phoneticPr fontId="2" type="noConversion"/>
  </si>
  <si>
    <t>部门</t>
    <phoneticPr fontId="2" type="noConversion"/>
  </si>
  <si>
    <t>外语学院</t>
    <phoneticPr fontId="2" type="noConversion"/>
  </si>
  <si>
    <t>信息学院</t>
    <phoneticPr fontId="2" type="noConversion"/>
  </si>
  <si>
    <t>教务处</t>
    <phoneticPr fontId="2" type="noConversion"/>
  </si>
  <si>
    <t>社科部</t>
    <phoneticPr fontId="2" type="noConversion"/>
  </si>
  <si>
    <t>宣传部</t>
    <phoneticPr fontId="2" type="noConversion"/>
  </si>
  <si>
    <t>生命学院</t>
    <phoneticPr fontId="2" type="noConversion"/>
  </si>
  <si>
    <t>海洋学院</t>
    <phoneticPr fontId="2" type="noConversion"/>
  </si>
  <si>
    <t>新专业重点课程建设项目（沪海洋教〔2012〕18号）</t>
    <phoneticPr fontId="2" type="noConversion"/>
  </si>
  <si>
    <t>项目</t>
  </si>
  <si>
    <t>杨  杨</t>
  </si>
  <si>
    <t>郑建民</t>
  </si>
  <si>
    <t>王  曜</t>
  </si>
  <si>
    <t>闫大伟</t>
  </si>
  <si>
    <t>海洋085工程子项目建设期为：2012年12月～2013年12月，其他项目建设期为：2013年3月～12月</t>
  </si>
  <si>
    <r>
      <t>海洋法</t>
    </r>
    <r>
      <rPr>
        <sz val="11"/>
        <color theme="1"/>
        <rFont val="Times New Roman"/>
        <family val="1"/>
      </rPr>
      <t>(</t>
    </r>
    <r>
      <rPr>
        <sz val="11"/>
        <color theme="1"/>
        <rFont val="宋体"/>
        <family val="3"/>
        <charset val="134"/>
      </rPr>
      <t>含教材建设</t>
    </r>
    <r>
      <rPr>
        <sz val="11"/>
        <color theme="1"/>
        <rFont val="Times New Roman"/>
        <family val="1"/>
      </rPr>
      <t>)</t>
    </r>
  </si>
  <si>
    <r>
      <t>唐议</t>
    </r>
    <r>
      <rPr>
        <sz val="11"/>
        <color theme="1"/>
        <rFont val="Times New Roman"/>
        <family val="1"/>
      </rPr>
      <t xml:space="preserve"> </t>
    </r>
    <r>
      <rPr>
        <sz val="11"/>
        <color theme="1"/>
        <rFont val="宋体"/>
        <family val="3"/>
        <charset val="134"/>
      </rPr>
      <t>黄硕林</t>
    </r>
  </si>
  <si>
    <r>
      <t>高等数学</t>
    </r>
    <r>
      <rPr>
        <sz val="11"/>
        <color theme="1"/>
        <rFont val="Times New Roman"/>
        <family val="1"/>
      </rPr>
      <t>A</t>
    </r>
  </si>
  <si>
    <r>
      <t>高等数学</t>
    </r>
    <r>
      <rPr>
        <sz val="11"/>
        <color theme="1"/>
        <rFont val="Times New Roman"/>
        <family val="1"/>
      </rPr>
      <t>B</t>
    </r>
  </si>
  <si>
    <r>
      <t>高等数学</t>
    </r>
    <r>
      <rPr>
        <sz val="11"/>
        <color theme="1"/>
        <rFont val="Times New Roman"/>
        <family val="1"/>
      </rPr>
      <t>C</t>
    </r>
  </si>
  <si>
    <r>
      <t>王春华</t>
    </r>
    <r>
      <rPr>
        <sz val="11"/>
        <color theme="1"/>
        <rFont val="Times New Roman"/>
        <family val="1"/>
      </rPr>
      <t>(1)</t>
    </r>
  </si>
  <si>
    <r>
      <t>概率论与数理统计</t>
    </r>
    <r>
      <rPr>
        <sz val="11"/>
        <color theme="1"/>
        <rFont val="Times New Roman"/>
        <family val="1"/>
      </rPr>
      <t>A</t>
    </r>
  </si>
  <si>
    <r>
      <t>概率论与数理统计</t>
    </r>
    <r>
      <rPr>
        <sz val="11"/>
        <color theme="1"/>
        <rFont val="Times New Roman"/>
        <family val="1"/>
      </rPr>
      <t>B</t>
    </r>
  </si>
  <si>
    <r>
      <t>大学物理</t>
    </r>
    <r>
      <rPr>
        <sz val="11"/>
        <color theme="1"/>
        <rFont val="Times New Roman"/>
        <family val="1"/>
      </rPr>
      <t>A</t>
    </r>
  </si>
  <si>
    <r>
      <t>JAVA</t>
    </r>
    <r>
      <rPr>
        <sz val="11"/>
        <color theme="1"/>
        <rFont val="宋体"/>
        <family val="3"/>
        <charset val="134"/>
      </rPr>
      <t>程序设计语言</t>
    </r>
  </si>
  <si>
    <r>
      <t>操作系统</t>
    </r>
    <r>
      <rPr>
        <sz val="11"/>
        <color theme="1"/>
        <rFont val="Times New Roman"/>
        <family val="1"/>
      </rPr>
      <t>A</t>
    </r>
  </si>
  <si>
    <r>
      <t>机械制图</t>
    </r>
    <r>
      <rPr>
        <sz val="11"/>
        <color theme="1"/>
        <rFont val="Times New Roman"/>
        <family val="1"/>
      </rPr>
      <t>A</t>
    </r>
  </si>
  <si>
    <t>部门</t>
    <phoneticPr fontId="2" type="noConversion"/>
  </si>
  <si>
    <t>高郭平、魏永亮</t>
    <phoneticPr fontId="2" type="noConversion"/>
  </si>
  <si>
    <t>海洋主题教育课程建设</t>
    <phoneticPr fontId="2" type="noConversion"/>
  </si>
  <si>
    <r>
      <t>8</t>
    </r>
    <r>
      <rPr>
        <sz val="11"/>
        <color theme="1"/>
        <rFont val="宋体"/>
        <family val="3"/>
        <charset val="134"/>
      </rPr>
      <t>万</t>
    </r>
  </si>
  <si>
    <r>
      <t>5</t>
    </r>
    <r>
      <rPr>
        <sz val="11"/>
        <color theme="1"/>
        <rFont val="宋体"/>
        <family val="3"/>
        <charset val="134"/>
      </rPr>
      <t>万</t>
    </r>
  </si>
  <si>
    <r>
      <t>3</t>
    </r>
    <r>
      <rPr>
        <sz val="11"/>
        <color theme="1"/>
        <rFont val="宋体"/>
        <family val="3"/>
        <charset val="134"/>
      </rPr>
      <t>万</t>
    </r>
  </si>
  <si>
    <r>
      <t>江</t>
    </r>
    <r>
      <rPr>
        <sz val="11"/>
        <color theme="1"/>
        <rFont val="Times New Roman"/>
        <family val="1"/>
      </rPr>
      <t xml:space="preserve">  </t>
    </r>
    <r>
      <rPr>
        <sz val="11"/>
        <color theme="1"/>
        <rFont val="宋体"/>
        <family val="3"/>
        <charset val="134"/>
      </rPr>
      <t>敏</t>
    </r>
  </si>
  <si>
    <r>
      <t>6</t>
    </r>
    <r>
      <rPr>
        <sz val="11"/>
        <color theme="1"/>
        <rFont val="宋体"/>
        <family val="3"/>
        <charset val="134"/>
      </rPr>
      <t>万</t>
    </r>
  </si>
  <si>
    <r>
      <t>杨</t>
    </r>
    <r>
      <rPr>
        <sz val="11"/>
        <color theme="1"/>
        <rFont val="Times New Roman"/>
        <family val="1"/>
      </rPr>
      <t xml:space="preserve">  </t>
    </r>
    <r>
      <rPr>
        <sz val="11"/>
        <color theme="1"/>
        <rFont val="宋体"/>
        <family val="3"/>
        <charset val="134"/>
      </rPr>
      <t>红</t>
    </r>
  </si>
  <si>
    <r>
      <t>实施和完善生物技术</t>
    </r>
    <r>
      <rPr>
        <sz val="11"/>
        <color theme="1"/>
        <rFont val="Times New Roman"/>
        <family val="1"/>
      </rPr>
      <t>(</t>
    </r>
    <r>
      <rPr>
        <sz val="11"/>
        <color theme="1"/>
        <rFont val="宋体"/>
        <family val="3"/>
        <charset val="134"/>
      </rPr>
      <t>海洋生物制药</t>
    </r>
    <r>
      <rPr>
        <sz val="11"/>
        <color theme="1"/>
        <rFont val="Times New Roman"/>
        <family val="1"/>
      </rPr>
      <t>)</t>
    </r>
    <r>
      <rPr>
        <sz val="11"/>
        <color theme="1"/>
        <rFont val="宋体"/>
        <family val="3"/>
        <charset val="134"/>
      </rPr>
      <t>专业市级选优评估专业教学改革与培养方案</t>
    </r>
  </si>
  <si>
    <r>
      <t>李</t>
    </r>
    <r>
      <rPr>
        <sz val="11"/>
        <color theme="1"/>
        <rFont val="Times New Roman"/>
        <family val="1"/>
      </rPr>
      <t xml:space="preserve">  </t>
    </r>
    <r>
      <rPr>
        <sz val="11"/>
        <color theme="1"/>
        <rFont val="宋体"/>
        <family val="3"/>
        <charset val="134"/>
      </rPr>
      <t>燕</t>
    </r>
  </si>
  <si>
    <r>
      <t>2</t>
    </r>
    <r>
      <rPr>
        <sz val="11"/>
        <color theme="1"/>
        <rFont val="宋体"/>
        <family val="3"/>
        <charset val="134"/>
      </rPr>
      <t>万</t>
    </r>
  </si>
  <si>
    <t>序号</t>
    <phoneticPr fontId="2" type="noConversion"/>
  </si>
  <si>
    <t>学院</t>
    <phoneticPr fontId="2" type="noConversion"/>
  </si>
  <si>
    <t>课程名称</t>
    <phoneticPr fontId="2" type="noConversion"/>
  </si>
  <si>
    <t>负责人</t>
    <phoneticPr fontId="2" type="noConversion"/>
  </si>
  <si>
    <t>时间</t>
    <phoneticPr fontId="2" type="noConversion"/>
  </si>
  <si>
    <t>文号</t>
    <phoneticPr fontId="2" type="noConversion"/>
  </si>
  <si>
    <t>序</t>
  </si>
  <si>
    <t>号</t>
  </si>
  <si>
    <t>新生研讨课研发项目</t>
  </si>
  <si>
    <t>卫星导航的奥秘</t>
  </si>
  <si>
    <t>张云</t>
  </si>
  <si>
    <t>食品的安全鉴别与食用</t>
  </si>
  <si>
    <t>大地景观—文化、感知和生命</t>
  </si>
  <si>
    <t>张饮江</t>
  </si>
  <si>
    <t>解密绿潮浒苔</t>
  </si>
  <si>
    <t>奇妙的鱼类世界</t>
  </si>
  <si>
    <t>李晨虹</t>
  </si>
  <si>
    <t>富营养化水体的环保策略</t>
  </si>
  <si>
    <t>珍稀动物保护的困境与希望</t>
  </si>
  <si>
    <t>生物如何适应环境？</t>
  </si>
  <si>
    <t>张俊芳</t>
  </si>
  <si>
    <t>横行霸道的河蟹</t>
  </si>
  <si>
    <t>水产品品质与安全</t>
  </si>
  <si>
    <t>冷向军</t>
  </si>
  <si>
    <t>鱼虾生病如何诊疗</t>
  </si>
  <si>
    <t>工厂化养殖是如何实现高产的？</t>
  </si>
  <si>
    <t>鱼为什么会吃草</t>
  </si>
  <si>
    <t>教研项目</t>
  </si>
  <si>
    <t>张晨静</t>
  </si>
  <si>
    <t>1.教改项目</t>
  </si>
  <si>
    <t>爱恩学院</t>
  </si>
  <si>
    <t>中外合作办学环境下提升专业教师教育教学能力的培训机制研究</t>
  </si>
  <si>
    <t>王娜</t>
  </si>
  <si>
    <t>工程学院院级FD中心运作机制研究和实践</t>
  </si>
  <si>
    <t>《海洋法》通识课程开发研究</t>
  </si>
  <si>
    <t>国际贸易专业实践教学体系的构建及实践</t>
  </si>
  <si>
    <t>院级FD中心运作机制的研究和实践——以人文学院FD中心运行管理实践为例</t>
  </si>
  <si>
    <t>院级FD中心建设模式与运行机制探究</t>
  </si>
  <si>
    <t>体验式软件类实践课程的体系建设及资源构建</t>
  </si>
  <si>
    <t>基于空间数据分析与应用能力培养的实验实践教学设计与实践</t>
  </si>
  <si>
    <t>“世界海洋文学”的课程设置与实施研究</t>
  </si>
  <si>
    <t>朱骅</t>
  </si>
  <si>
    <t>项目建设期为2013年12月—2014年12月。</t>
  </si>
  <si>
    <t>2.翻转课堂试点项目</t>
  </si>
  <si>
    <t>《电子技术基础》翻转课堂的在线教学设计研究</t>
  </si>
  <si>
    <t>基于高等数学C的“翻转课堂”教学实践研究</t>
  </si>
  <si>
    <t>1万元</t>
  </si>
  <si>
    <t>项目建设期为2013年9月—2014年12月。</t>
  </si>
  <si>
    <t>3.以学生为中心教学团队建设试点项目</t>
  </si>
  <si>
    <t>以学生为中心的水产专业教学团队构建</t>
  </si>
  <si>
    <t>3万元</t>
  </si>
  <si>
    <t>以生物学专业学生为本的教学团队构建</t>
  </si>
  <si>
    <t>陈立婧</t>
  </si>
  <si>
    <t>基于学生的会计学专业教学团队建设</t>
  </si>
  <si>
    <t>基于农林经济管理专业学生的教学团队建设</t>
  </si>
  <si>
    <t>林喜臣</t>
  </si>
  <si>
    <t>项目建设期为2013年11月—2014年11月。</t>
  </si>
  <si>
    <t>注：立项研究期限为2006年12月-2008年11月，其中2007年10-11月为中期检查。</t>
  </si>
  <si>
    <r>
      <t>课</t>
    </r>
    <r>
      <rPr>
        <sz val="11"/>
        <color rgb="FF000000"/>
        <rFont val="Arial"/>
        <family val="2"/>
      </rPr>
      <t xml:space="preserve"> </t>
    </r>
    <r>
      <rPr>
        <sz val="11"/>
        <color rgb="FF000000"/>
        <rFont val="宋体"/>
        <family val="3"/>
        <charset val="134"/>
      </rPr>
      <t>程</t>
    </r>
    <r>
      <rPr>
        <sz val="11"/>
        <color rgb="FF000000"/>
        <rFont val="Arial"/>
        <family val="2"/>
      </rPr>
      <t xml:space="preserve"> </t>
    </r>
    <r>
      <rPr>
        <sz val="11"/>
        <color rgb="FF000000"/>
        <rFont val="宋体"/>
        <family val="3"/>
        <charset val="134"/>
      </rPr>
      <t>名</t>
    </r>
    <r>
      <rPr>
        <sz val="11"/>
        <color rgb="FF000000"/>
        <rFont val="Arial"/>
        <family val="2"/>
      </rPr>
      <t xml:space="preserve"> </t>
    </r>
    <r>
      <rPr>
        <sz val="11"/>
        <color rgb="FF000000"/>
        <rFont val="宋体"/>
        <family val="3"/>
        <charset val="134"/>
      </rPr>
      <t>称</t>
    </r>
  </si>
  <si>
    <r>
      <t>贾</t>
    </r>
    <r>
      <rPr>
        <sz val="11"/>
        <color rgb="FF000000"/>
        <rFont val="Arial"/>
        <family val="2"/>
      </rPr>
      <t xml:space="preserve"> </t>
    </r>
    <r>
      <rPr>
        <sz val="11"/>
        <color rgb="FF000000"/>
        <rFont val="宋体"/>
        <family val="3"/>
        <charset val="134"/>
      </rPr>
      <t>睿</t>
    </r>
  </si>
  <si>
    <r>
      <t>车</t>
    </r>
    <r>
      <rPr>
        <sz val="11"/>
        <color rgb="FF000000"/>
        <rFont val="Arial"/>
        <family val="2"/>
      </rPr>
      <t xml:space="preserve"> </t>
    </r>
    <r>
      <rPr>
        <sz val="11"/>
        <color rgb="FF000000"/>
        <rFont val="宋体"/>
        <family val="3"/>
        <charset val="134"/>
      </rPr>
      <t>斌</t>
    </r>
  </si>
  <si>
    <t>2012年度上海海洋大学校级双语教学课程建设立项名单（沪海洋教〔2012〕38号）</t>
    <phoneticPr fontId="2" type="noConversion"/>
  </si>
  <si>
    <t>2012年9月～2014年6月，每门课程建设经费为1万元。中期检查时间为2013年6月，结题时间为2014年6月。</t>
    <phoneticPr fontId="2" type="noConversion"/>
  </si>
  <si>
    <t>建设周期为2012年3月～2013年12月，每门课程建设经费为1万元。先按50%比例拨款，中期检查合格后，再拨余款。中期检查时间为2012年12月、结题时间为2013年12月。</t>
    <phoneticPr fontId="2" type="noConversion"/>
  </si>
  <si>
    <t>海洋085工程重点课程建设项目（沪海洋教〔2012〕17号）</t>
    <phoneticPr fontId="2" type="noConversion"/>
  </si>
  <si>
    <t>海洋类专业课程全建设项目建设期为2011年7月～2012年12月，按平均每门1.5万元或2万元拨付教学院长统筹使用。</t>
  </si>
  <si>
    <t>海洋主题教育课程建设项目建设期为2012年5月～2013年12月，每门课程建设经费2万元，按年度分别平均拨付。</t>
  </si>
  <si>
    <t>上海海洋大学</t>
  </si>
  <si>
    <t>经济管理类专业创新人才培养综合改革的研究与实践</t>
  </si>
  <si>
    <t>平  瑛</t>
  </si>
  <si>
    <t>传承与创新—依托实验中心 培养新型水族人才</t>
  </si>
  <si>
    <t>电子政务创新性实验教学体系的研究与设计</t>
  </si>
  <si>
    <t>产学合作培养我国远洋渔业紧缺人才</t>
  </si>
  <si>
    <t>海洋渔业科学与技术专业教学标准的研究与实施</t>
  </si>
  <si>
    <t>高校教师教学发展中心的定位与运作机制研究</t>
  </si>
  <si>
    <t>陈  慧</t>
  </si>
  <si>
    <t>高校基层教育教学组织教学科研一体化团队建设的研究与实践</t>
  </si>
  <si>
    <t>基于课堂教学质量评价的教师教学评价的优化</t>
  </si>
  <si>
    <t>5万元</t>
  </si>
  <si>
    <t>适应卓越工程教育要求，推进机制专业教学改革</t>
  </si>
  <si>
    <t xml:space="preserve">基于产学研紧密结合的动物科学专业人才培养模式的探讨  </t>
  </si>
  <si>
    <t>本科院校二级教学管理改革研究与实践</t>
  </si>
  <si>
    <t>基于PBL 的计算机类课程“团队式”教学模式研究</t>
  </si>
  <si>
    <t>特色研究型学院教师课程教学质量评价的研究</t>
  </si>
  <si>
    <t>本科教学课程质量评价指标体系的优化</t>
  </si>
  <si>
    <t>社会化开放式培养远洋渔业人才模式研究</t>
  </si>
  <si>
    <t>高校水产类创新人才培养机制研究</t>
  </si>
  <si>
    <t>刘其根</t>
    <phoneticPr fontId="2" type="noConversion"/>
  </si>
  <si>
    <t>年度</t>
    <phoneticPr fontId="2" type="noConversion"/>
  </si>
  <si>
    <t>等级</t>
    <phoneticPr fontId="2" type="noConversion"/>
  </si>
  <si>
    <t>团队</t>
    <phoneticPr fontId="2" type="noConversion"/>
  </si>
  <si>
    <t>备注</t>
    <phoneticPr fontId="2" type="noConversion"/>
  </si>
  <si>
    <t>教材</t>
    <phoneticPr fontId="2" type="noConversion"/>
  </si>
  <si>
    <t>获奖年份</t>
    <phoneticPr fontId="2" type="noConversion"/>
  </si>
  <si>
    <t>主编</t>
    <phoneticPr fontId="2" type="noConversion"/>
  </si>
  <si>
    <t>级别</t>
    <phoneticPr fontId="2" type="noConversion"/>
  </si>
  <si>
    <t>年份</t>
    <phoneticPr fontId="2" type="noConversion"/>
  </si>
  <si>
    <t>海洋学院</t>
    <phoneticPr fontId="21" type="noConversion"/>
  </si>
  <si>
    <t>经管学院</t>
    <phoneticPr fontId="21" type="noConversion"/>
  </si>
  <si>
    <t>人文学院</t>
    <phoneticPr fontId="21" type="noConversion"/>
  </si>
  <si>
    <t>三级子项目</t>
  </si>
  <si>
    <t>四级子项目</t>
  </si>
  <si>
    <t>第</t>
  </si>
  <si>
    <t>国际型海洋创新人才培养计划</t>
  </si>
  <si>
    <t>张慕蓉</t>
  </si>
  <si>
    <t>五</t>
  </si>
  <si>
    <t>海洋人才实践实习教育计划</t>
  </si>
  <si>
    <t>期</t>
  </si>
  <si>
    <t>海洋类专业学生游学和留学资助计划</t>
  </si>
  <si>
    <t>第六期</t>
  </si>
  <si>
    <t>海洋专业方案的教学改革和海洋人才培养改革</t>
  </si>
  <si>
    <t>水产养殖学专业本科教学质量标准的研制（刘其根）</t>
  </si>
  <si>
    <t>七</t>
  </si>
  <si>
    <t>海洋渔业科学与技术专业本科教学质量标准的研制（唐议）</t>
  </si>
  <si>
    <t>食品科学与工程专业本科教学质量标准的研制（包海蓉）</t>
  </si>
  <si>
    <t>机械制造设计及其自动化专业本科教学质量标准的研制（宋秋红）</t>
  </si>
  <si>
    <t>上海海洋大学课堂教学质量标准与评价体系的研究（陈 慧）</t>
  </si>
  <si>
    <t>上海海洋大学本科专业实验实践教学（环节）质量标准与评价体系的研究（张 帆）</t>
  </si>
  <si>
    <t>上海海洋大学涉海本科专业教学质量标准与评价体系的研究（张京海）</t>
  </si>
  <si>
    <r>
      <t>2014</t>
    </r>
    <r>
      <rPr>
        <sz val="12"/>
        <color indexed="8"/>
        <rFont val="宋体"/>
        <family val="3"/>
        <charset val="134"/>
      </rPr>
      <t>年实验室建设项目清单</t>
    </r>
    <phoneticPr fontId="33" type="noConversion"/>
  </si>
  <si>
    <t>序号</t>
    <phoneticPr fontId="33" type="noConversion"/>
  </si>
  <si>
    <t>项目名称</t>
    <phoneticPr fontId="33" type="noConversion"/>
  </si>
  <si>
    <t>建设期
（××年×月～××年×月）</t>
    <phoneticPr fontId="33" type="noConversion"/>
  </si>
  <si>
    <t>项目经费（万元）</t>
    <phoneticPr fontId="33" type="noConversion"/>
  </si>
  <si>
    <t>项目负责人</t>
    <phoneticPr fontId="33" type="noConversion"/>
  </si>
  <si>
    <t>归属学院</t>
    <phoneticPr fontId="33" type="noConversion"/>
  </si>
  <si>
    <r>
      <t>2014</t>
    </r>
    <r>
      <rPr>
        <sz val="11"/>
        <color indexed="8"/>
        <rFont val="宋体"/>
        <family val="3"/>
        <charset val="134"/>
      </rPr>
      <t>年主要工作</t>
    </r>
    <phoneticPr fontId="33" type="noConversion"/>
  </si>
  <si>
    <t>说明</t>
    <phoneticPr fontId="33" type="noConversion"/>
  </si>
  <si>
    <t>渔具设计、测试实验室建设</t>
    <phoneticPr fontId="21" type="noConversion"/>
  </si>
  <si>
    <t>2014.1.1-2014.12.31</t>
    <phoneticPr fontId="33" type="noConversion"/>
  </si>
  <si>
    <t>海洋</t>
    <phoneticPr fontId="33" type="noConversion"/>
  </si>
  <si>
    <t>设备购置、实验室改造、仪器维护</t>
    <phoneticPr fontId="33" type="noConversion"/>
  </si>
  <si>
    <r>
      <t>2014</t>
    </r>
    <r>
      <rPr>
        <sz val="11"/>
        <color indexed="8"/>
        <rFont val="宋体"/>
        <family val="3"/>
        <charset val="134"/>
      </rPr>
      <t>年实验室建设项目</t>
    </r>
    <phoneticPr fontId="33" type="noConversion"/>
  </si>
  <si>
    <t>海洋调查方法实验项目建设</t>
    <phoneticPr fontId="21" type="noConversion"/>
  </si>
  <si>
    <t>高郭平</t>
    <phoneticPr fontId="21" type="noConversion"/>
  </si>
  <si>
    <t>设备购置、设备维护、软件数据购置</t>
    <phoneticPr fontId="33" type="noConversion"/>
  </si>
  <si>
    <t>水声探测实验室建设</t>
    <phoneticPr fontId="21" type="noConversion"/>
  </si>
  <si>
    <t>购置实验设备，开设新实验项目</t>
    <phoneticPr fontId="33" type="noConversion"/>
  </si>
  <si>
    <t>机械基础实验室建设</t>
    <phoneticPr fontId="21" type="noConversion"/>
  </si>
  <si>
    <t>郑艳平</t>
    <phoneticPr fontId="21" type="noConversion"/>
  </si>
  <si>
    <t>对原有设备进行改进和完善，引进新的实验设备，开设新的实验项目，实验讲义和教材的编写</t>
    <phoneticPr fontId="33" type="noConversion"/>
  </si>
  <si>
    <t>物联网工程实验室建设</t>
    <phoneticPr fontId="21" type="noConversion"/>
  </si>
  <si>
    <t>实验室布局和改造规划，采购实验设备、安装、培训，应用调试</t>
    <phoneticPr fontId="33" type="noConversion"/>
  </si>
  <si>
    <t>学院实验中心计算机设备更新</t>
    <phoneticPr fontId="21" type="noConversion"/>
  </si>
  <si>
    <t>经管</t>
    <phoneticPr fontId="33" type="noConversion"/>
  </si>
  <si>
    <t>部分更新学院计算机设备</t>
    <phoneticPr fontId="21" type="noConversion"/>
  </si>
  <si>
    <t>票表单证制作系统</t>
    <phoneticPr fontId="21" type="noConversion"/>
  </si>
  <si>
    <t>王严</t>
  </si>
  <si>
    <t>实验教学软件采购和调试使用</t>
    <phoneticPr fontId="21" type="noConversion"/>
  </si>
  <si>
    <t>会计证无纸化考试系统仿真系统</t>
    <phoneticPr fontId="21" type="noConversion"/>
  </si>
  <si>
    <t>营销管理模拟系统</t>
    <phoneticPr fontId="21" type="noConversion"/>
  </si>
  <si>
    <t>李怡芳</t>
    <phoneticPr fontId="21" type="noConversion"/>
  </si>
  <si>
    <t>空间信息与数字技术专业实验室建设</t>
    <phoneticPr fontId="21" type="noConversion"/>
  </si>
  <si>
    <t>信息</t>
    <phoneticPr fontId="21" type="noConversion"/>
  </si>
  <si>
    <t>添置相关的设备。安装和调试</t>
    <phoneticPr fontId="33" type="noConversion"/>
  </si>
  <si>
    <t xml:space="preserve">  社会保险实验室建设 </t>
    <phoneticPr fontId="21" type="noConversion"/>
  </si>
  <si>
    <t>英语作文自动批改系统</t>
    <phoneticPr fontId="21" type="noConversion"/>
  </si>
  <si>
    <t>孙勤</t>
    <phoneticPr fontId="21" type="noConversion"/>
  </si>
  <si>
    <t>化学实验教学</t>
    <phoneticPr fontId="21" type="noConversion"/>
  </si>
  <si>
    <t>食品</t>
    <phoneticPr fontId="21" type="noConversion"/>
  </si>
  <si>
    <t>化学实验教学仪器的采购</t>
    <phoneticPr fontId="33" type="noConversion"/>
  </si>
  <si>
    <t>水产类人才创新创业教育实验基地</t>
    <phoneticPr fontId="33" type="noConversion"/>
  </si>
  <si>
    <t>2013-2014</t>
    <phoneticPr fontId="33" type="noConversion"/>
  </si>
  <si>
    <t>谭洪新</t>
    <phoneticPr fontId="33" type="noConversion"/>
  </si>
  <si>
    <t>生命</t>
    <phoneticPr fontId="33" type="noConversion"/>
  </si>
  <si>
    <t>建立校外创新创业实习基地、选派学生赴实习基地实习、建立网络平台、选派学生海外游学、邀请专家做相关讲座、赴相关院校调研学习等</t>
    <phoneticPr fontId="33" type="noConversion"/>
  </si>
  <si>
    <r>
      <t>085</t>
    </r>
    <r>
      <rPr>
        <sz val="11"/>
        <color indexed="8"/>
        <rFont val="宋体"/>
        <family val="3"/>
        <charset val="134"/>
      </rPr>
      <t>子</t>
    </r>
    <r>
      <rPr>
        <sz val="11"/>
        <color indexed="8"/>
        <rFont val="宋体"/>
        <family val="3"/>
        <charset val="134"/>
      </rPr>
      <t>项目</t>
    </r>
    <phoneticPr fontId="33" type="noConversion"/>
  </si>
  <si>
    <t>远洋渔业学院</t>
    <phoneticPr fontId="33" type="noConversion"/>
  </si>
  <si>
    <t>沙峰</t>
    <phoneticPr fontId="33" type="noConversion"/>
  </si>
  <si>
    <t>海外实习基地建设、选派学生海外实习</t>
    <phoneticPr fontId="33" type="noConversion"/>
  </si>
  <si>
    <r>
      <t>2014</t>
    </r>
    <r>
      <rPr>
        <sz val="10.5"/>
        <color indexed="8"/>
        <rFont val="宋体"/>
        <family val="3"/>
        <charset val="134"/>
      </rPr>
      <t>年</t>
    </r>
  </si>
  <si>
    <t>上海市教育评估院预警专业和新专业评估</t>
  </si>
  <si>
    <t>空间信息与数字技术</t>
  </si>
  <si>
    <t>信息与计算科学</t>
  </si>
  <si>
    <t>市场营销</t>
  </si>
  <si>
    <t>社会工作</t>
  </si>
  <si>
    <t>自主评估</t>
  </si>
  <si>
    <t>生物技术</t>
  </si>
  <si>
    <t>园林</t>
  </si>
  <si>
    <t>海洋科学</t>
  </si>
  <si>
    <t>电气工程及其自动化</t>
  </si>
  <si>
    <t>物流工程</t>
  </si>
  <si>
    <t>工业工程</t>
  </si>
  <si>
    <t>能源与动力工程</t>
  </si>
  <si>
    <t>建筑环境与能源应用</t>
  </si>
  <si>
    <t>国际经济与贸易</t>
  </si>
  <si>
    <t>金融学</t>
  </si>
  <si>
    <t>计算机科学与技术</t>
  </si>
  <si>
    <t>英语</t>
  </si>
  <si>
    <t>朝鲜语</t>
  </si>
  <si>
    <t>生命学院</t>
    <phoneticPr fontId="21" type="noConversion"/>
  </si>
  <si>
    <t>傅  琼</t>
  </si>
  <si>
    <t>江西农业大学</t>
  </si>
  <si>
    <t>鱼类药理学</t>
  </si>
  <si>
    <t>杨先乐</t>
  </si>
  <si>
    <t>渔业资源与环境经济学</t>
  </si>
  <si>
    <t>2014年</t>
  </si>
  <si>
    <t>2014年</t>
    <phoneticPr fontId="2" type="noConversion"/>
  </si>
  <si>
    <t>2014年 教材出版</t>
    <phoneticPr fontId="2" type="noConversion"/>
  </si>
  <si>
    <t>级别</t>
    <phoneticPr fontId="21" type="noConversion"/>
  </si>
  <si>
    <t>教材名称</t>
    <phoneticPr fontId="21" type="noConversion"/>
  </si>
  <si>
    <t>ISNB</t>
    <phoneticPr fontId="21" type="noConversion"/>
  </si>
  <si>
    <t>出版社</t>
    <phoneticPr fontId="21" type="noConversion"/>
  </si>
  <si>
    <t>版次</t>
    <phoneticPr fontId="21" type="noConversion"/>
  </si>
  <si>
    <t>印次</t>
    <phoneticPr fontId="21" type="noConversion"/>
  </si>
  <si>
    <t>字数（万）</t>
    <phoneticPr fontId="21" type="noConversion"/>
  </si>
  <si>
    <t>著者</t>
    <phoneticPr fontId="21" type="noConversion"/>
  </si>
  <si>
    <t>奖励单价</t>
    <phoneticPr fontId="21" type="noConversion"/>
  </si>
  <si>
    <t>金额（万）</t>
    <phoneticPr fontId="21" type="noConversion"/>
  </si>
  <si>
    <t>备注</t>
    <phoneticPr fontId="21" type="noConversion"/>
  </si>
  <si>
    <t>学院</t>
    <phoneticPr fontId="21" type="noConversion"/>
  </si>
  <si>
    <t>省部级</t>
    <phoneticPr fontId="21" type="noConversion"/>
  </si>
  <si>
    <t>978-7-5027-8955-8</t>
    <phoneticPr fontId="21" type="noConversion"/>
  </si>
  <si>
    <r>
      <t>2014</t>
    </r>
    <r>
      <rPr>
        <sz val="10"/>
        <rFont val="宋体"/>
        <family val="3"/>
        <charset val="134"/>
      </rPr>
      <t>年</t>
    </r>
    <r>
      <rPr>
        <sz val="10"/>
        <rFont val="Tahoma"/>
        <family val="2"/>
      </rPr>
      <t>10</t>
    </r>
    <r>
      <rPr>
        <sz val="10"/>
        <rFont val="宋体"/>
        <family val="3"/>
        <charset val="134"/>
      </rPr>
      <t>月第</t>
    </r>
    <r>
      <rPr>
        <sz val="10"/>
        <rFont val="Tahoma"/>
        <family val="2"/>
      </rPr>
      <t>2</t>
    </r>
    <r>
      <rPr>
        <sz val="10"/>
        <rFont val="宋体"/>
        <family val="3"/>
        <charset val="134"/>
      </rPr>
      <t>版</t>
    </r>
    <r>
      <rPr>
        <sz val="10"/>
        <rFont val="宋体"/>
        <family val="3"/>
        <charset val="134"/>
      </rPr>
      <t/>
    </r>
    <phoneticPr fontId="21" type="noConversion"/>
  </si>
  <si>
    <t>2014年10月第3次印刷</t>
    <phoneticPr fontId="21" type="noConversion"/>
  </si>
  <si>
    <t>720千字</t>
    <phoneticPr fontId="21" type="noConversion"/>
  </si>
  <si>
    <t>主编陈新军</t>
  </si>
  <si>
    <t>0.2万元/万字</t>
  </si>
  <si>
    <t>全国高等院校海洋专业规划教材</t>
  </si>
  <si>
    <t>海洋渔业技术学</t>
    <phoneticPr fontId="21" type="noConversion"/>
  </si>
  <si>
    <t>978-7-109-19843-2</t>
    <phoneticPr fontId="21" type="noConversion"/>
  </si>
  <si>
    <t>中国农业出版社</t>
    <phoneticPr fontId="21" type="noConversion"/>
  </si>
  <si>
    <r>
      <t>2014</t>
    </r>
    <r>
      <rPr>
        <sz val="10"/>
        <color indexed="10"/>
        <rFont val="宋体"/>
        <family val="3"/>
        <charset val="134"/>
      </rPr>
      <t>年</t>
    </r>
    <r>
      <rPr>
        <sz val="10"/>
        <color indexed="10"/>
        <rFont val="Tahoma"/>
        <family val="2"/>
      </rPr>
      <t>12</t>
    </r>
    <r>
      <rPr>
        <sz val="10"/>
        <color indexed="10"/>
        <rFont val="宋体"/>
        <family val="3"/>
        <charset val="134"/>
      </rPr>
      <t>月第</t>
    </r>
    <r>
      <rPr>
        <sz val="10"/>
        <color indexed="10"/>
        <rFont val="Tahoma"/>
        <family val="2"/>
      </rPr>
      <t>1</t>
    </r>
    <r>
      <rPr>
        <sz val="10"/>
        <color indexed="10"/>
        <rFont val="宋体"/>
        <family val="3"/>
        <charset val="134"/>
      </rPr>
      <t>版</t>
    </r>
    <r>
      <rPr>
        <sz val="10"/>
        <rFont val="宋体"/>
        <family val="3"/>
        <charset val="134"/>
      </rPr>
      <t/>
    </r>
    <phoneticPr fontId="21" type="noConversion"/>
  </si>
  <si>
    <t>2014年12月第1次印刷</t>
    <phoneticPr fontId="21" type="noConversion"/>
  </si>
  <si>
    <t>588千字</t>
    <phoneticPr fontId="21" type="noConversion"/>
  </si>
  <si>
    <t>孙满昌 邹晓荣</t>
    <phoneticPr fontId="21" type="noConversion"/>
  </si>
  <si>
    <t>0.2万元/万字</t>
    <phoneticPr fontId="21" type="noConversion"/>
  </si>
  <si>
    <t>普通高等教育农业部“十二五”规划教材
全国高等农林院校十二五规划教材</t>
    <phoneticPr fontId="21" type="noConversion"/>
  </si>
  <si>
    <t>外语学院</t>
    <phoneticPr fontId="21" type="noConversion"/>
  </si>
  <si>
    <t>其他</t>
    <phoneticPr fontId="21" type="noConversion"/>
  </si>
  <si>
    <t>中日文化交流史导论</t>
    <phoneticPr fontId="21" type="noConversion"/>
  </si>
  <si>
    <t>978-7-5112-6693-4</t>
    <phoneticPr fontId="21" type="noConversion"/>
  </si>
  <si>
    <t>光明出版社</t>
    <phoneticPr fontId="21" type="noConversion"/>
  </si>
  <si>
    <r>
      <t>2014</t>
    </r>
    <r>
      <rPr>
        <sz val="10"/>
        <color indexed="8"/>
        <rFont val="宋体"/>
        <family val="3"/>
        <charset val="134"/>
      </rPr>
      <t>年</t>
    </r>
    <r>
      <rPr>
        <sz val="10"/>
        <color indexed="8"/>
        <rFont val="Tahoma"/>
        <family val="2"/>
      </rPr>
      <t>9</t>
    </r>
    <r>
      <rPr>
        <sz val="10"/>
        <color indexed="8"/>
        <rFont val="宋体"/>
        <family val="3"/>
        <charset val="134"/>
      </rPr>
      <t>月第</t>
    </r>
    <r>
      <rPr>
        <sz val="10"/>
        <color indexed="8"/>
        <rFont val="Tahoma"/>
        <family val="2"/>
      </rPr>
      <t>1</t>
    </r>
    <r>
      <rPr>
        <sz val="10"/>
        <color indexed="8"/>
        <rFont val="宋体"/>
        <family val="3"/>
        <charset val="134"/>
      </rPr>
      <t>版</t>
    </r>
    <phoneticPr fontId="21" type="noConversion"/>
  </si>
  <si>
    <r>
      <t>2014</t>
    </r>
    <r>
      <rPr>
        <sz val="10"/>
        <color indexed="8"/>
        <rFont val="宋体"/>
        <family val="3"/>
        <charset val="134"/>
      </rPr>
      <t>年</t>
    </r>
    <r>
      <rPr>
        <sz val="10"/>
        <color indexed="8"/>
        <rFont val="Tahoma"/>
        <family val="2"/>
      </rPr>
      <t>9</t>
    </r>
    <r>
      <rPr>
        <sz val="10"/>
        <color indexed="8"/>
        <rFont val="宋体"/>
        <family val="3"/>
        <charset val="134"/>
      </rPr>
      <t>月第</t>
    </r>
    <r>
      <rPr>
        <sz val="10"/>
        <color indexed="8"/>
        <rFont val="Tahoma"/>
        <family val="2"/>
      </rPr>
      <t>1</t>
    </r>
    <r>
      <rPr>
        <sz val="10"/>
        <color indexed="8"/>
        <rFont val="宋体"/>
        <family val="3"/>
        <charset val="134"/>
      </rPr>
      <t>次印刷</t>
    </r>
    <phoneticPr fontId="21" type="noConversion"/>
  </si>
  <si>
    <r>
      <t>237</t>
    </r>
    <r>
      <rPr>
        <sz val="10"/>
        <color indexed="8"/>
        <rFont val="宋体"/>
        <family val="3"/>
        <charset val="134"/>
      </rPr>
      <t>千字</t>
    </r>
    <phoneticPr fontId="21" type="noConversion"/>
  </si>
  <si>
    <t>黄爱民</t>
    <phoneticPr fontId="21" type="noConversion"/>
  </si>
  <si>
    <t>0.1万元/万字</t>
    <phoneticPr fontId="21" type="noConversion"/>
  </si>
  <si>
    <t>海洋英语教程</t>
    <phoneticPr fontId="21" type="noConversion"/>
  </si>
  <si>
    <t>978-7-302-37546-3</t>
    <phoneticPr fontId="21" type="noConversion"/>
  </si>
  <si>
    <t>清华大学出版社</t>
    <phoneticPr fontId="21" type="noConversion"/>
  </si>
  <si>
    <r>
      <t>2014</t>
    </r>
    <r>
      <rPr>
        <sz val="10"/>
        <color indexed="8"/>
        <rFont val="宋体"/>
        <family val="3"/>
        <charset val="134"/>
      </rPr>
      <t>年</t>
    </r>
    <r>
      <rPr>
        <sz val="10"/>
        <color indexed="8"/>
        <rFont val="Tahoma"/>
        <family val="2"/>
      </rPr>
      <t>9</t>
    </r>
    <r>
      <rPr>
        <sz val="10"/>
        <color indexed="8"/>
        <rFont val="宋体"/>
        <family val="3"/>
        <charset val="134"/>
      </rPr>
      <t>月第</t>
    </r>
    <r>
      <rPr>
        <sz val="10"/>
        <color indexed="8"/>
        <rFont val="Tahoma"/>
        <family val="2"/>
      </rPr>
      <t>2版</t>
    </r>
    <r>
      <rPr>
        <sz val="11"/>
        <color indexed="8"/>
        <rFont val="宋体"/>
        <family val="3"/>
        <charset val="134"/>
      </rPr>
      <t/>
    </r>
  </si>
  <si>
    <r>
      <t>2014</t>
    </r>
    <r>
      <rPr>
        <sz val="10"/>
        <color indexed="8"/>
        <rFont val="宋体"/>
        <family val="3"/>
        <charset val="134"/>
      </rPr>
      <t>年</t>
    </r>
    <r>
      <rPr>
        <sz val="10"/>
        <color indexed="8"/>
        <rFont val="Tahoma"/>
        <family val="2"/>
      </rPr>
      <t>9</t>
    </r>
    <r>
      <rPr>
        <sz val="10"/>
        <color indexed="8"/>
        <rFont val="宋体"/>
        <family val="3"/>
        <charset val="134"/>
      </rPr>
      <t>月第</t>
    </r>
    <r>
      <rPr>
        <sz val="10"/>
        <color indexed="8"/>
        <rFont val="Tahoma"/>
        <family val="2"/>
      </rPr>
      <t>2次印刷</t>
    </r>
    <r>
      <rPr>
        <sz val="11"/>
        <color indexed="8"/>
        <rFont val="宋体"/>
        <family val="3"/>
        <charset val="134"/>
      </rPr>
      <t/>
    </r>
  </si>
  <si>
    <r>
      <t>202</t>
    </r>
    <r>
      <rPr>
        <sz val="10"/>
        <color indexed="8"/>
        <rFont val="宋体"/>
        <family val="3"/>
        <charset val="134"/>
      </rPr>
      <t>千字</t>
    </r>
    <phoneticPr fontId="21" type="noConversion"/>
  </si>
  <si>
    <t>陈橙</t>
    <phoneticPr fontId="21" type="noConversion"/>
  </si>
  <si>
    <t>组别</t>
  </si>
  <si>
    <t>出品人</t>
  </si>
  <si>
    <t>理工组</t>
  </si>
  <si>
    <t>一等奖</t>
  </si>
  <si>
    <t>王晓明</t>
  </si>
  <si>
    <t>二等奖</t>
  </si>
  <si>
    <t>牛东红</t>
  </si>
  <si>
    <t>张  蕾</t>
  </si>
  <si>
    <t>许  丹</t>
  </si>
  <si>
    <t>三等奖</t>
  </si>
  <si>
    <t>徐  鹏</t>
  </si>
  <si>
    <t>朱瑞芳</t>
  </si>
  <si>
    <t>彭小玲</t>
  </si>
  <si>
    <t>文史组</t>
  </si>
  <si>
    <t>齐  珮</t>
  </si>
  <si>
    <t>秦向荣</t>
  </si>
  <si>
    <t>人文学院</t>
    <phoneticPr fontId="21" type="noConversion"/>
  </si>
  <si>
    <t>崔  明</t>
  </si>
  <si>
    <t>刘淑艳</t>
  </si>
  <si>
    <t>朱  骅</t>
  </si>
  <si>
    <t>人文学院</t>
    <phoneticPr fontId="21" type="noConversion"/>
  </si>
  <si>
    <t>关于公布第二届校级微课教学比赛暨2014年校级青年教师讲课比赛评审结果的通知</t>
    <phoneticPr fontId="21" type="noConversion"/>
  </si>
  <si>
    <t>上 海 海 洋 大 学 文 件</t>
  </si>
  <si>
    <t>生命学院</t>
    <phoneticPr fontId="21" type="noConversion"/>
  </si>
  <si>
    <t>海洋学院</t>
    <phoneticPr fontId="21" type="noConversion"/>
  </si>
  <si>
    <t>沪海洋教〔2014〕22号</t>
  </si>
  <si>
    <t>工程学院</t>
    <phoneticPr fontId="21" type="noConversion"/>
  </si>
  <si>
    <t>食品学院</t>
    <phoneticPr fontId="21" type="noConversion"/>
  </si>
  <si>
    <t>经管学院</t>
    <phoneticPr fontId="21" type="noConversion"/>
  </si>
  <si>
    <t>信息学院</t>
    <phoneticPr fontId="21" type="noConversion"/>
  </si>
  <si>
    <t>关于表彰2014年“受学生欢迎的好老师”的决定</t>
  </si>
  <si>
    <t>外语学院</t>
    <phoneticPr fontId="21" type="noConversion"/>
  </si>
  <si>
    <t>社科部</t>
    <phoneticPr fontId="21" type="noConversion"/>
  </si>
  <si>
    <t>为激励教师教书育人，经讨论、决定，对于近三个学年学生评教中三次及以上入围各学院排名前10%的教师授予“受学生欢迎的好老师”的荣誉称号，并予以奖励。</t>
  </si>
  <si>
    <t>学生处</t>
    <phoneticPr fontId="21" type="noConversion"/>
  </si>
  <si>
    <t>2014年“受学生欢迎的好老师”为：</t>
  </si>
  <si>
    <t>江  敏、凌  云、沈和定、吴惠仙、林志锋、朱卫东、</t>
  </si>
  <si>
    <t>霍海波、刘姗姗、宋益善、奚印慈、张  敏(女)、</t>
  </si>
  <si>
    <t>谭春兰、杨德利、赵星宇、刘太岗、王春华(女)、</t>
  </si>
  <si>
    <t>王晓明、王振华、肖启华、马晓蔚、姜地忠、叶  鸣、
曹  莉、崔春梅、全龙华、沈谢天、朱章华、江崇文、
罗永涛、蔡雅琦、夏雅敏、成  茜</t>
    <phoneticPr fontId="21" type="noConversion"/>
  </si>
  <si>
    <t>特此表彰。</t>
  </si>
  <si>
    <t xml:space="preserve">                                                      上海海洋大学   </t>
  </si>
  <si>
    <t>核对说明：</t>
  </si>
  <si>
    <t>1.此表为经教务处初步审核2014年9月-2015年1月公开发表的论文清单，其中发表时间信息还有待进一步核实；</t>
  </si>
  <si>
    <t>2.请各学院协助提供期刊封面、目录和论文全文，便于我们进一步核对并建立教研论文档案（将返回学院存档，因此如果学院在年终考核时已经有复印材料的话，直接提供给我们核查即可）</t>
  </si>
  <si>
    <t>3.ISSN(国际标准连续出版物编号，International Standard Serial Number）是根据国际标准ISO3297制定的连续出版物国际标准编码，其目的是使世界上每一种不同题名、不同版本的连续出版物都有一个国际性的唯一代码标识。</t>
  </si>
  <si>
    <t>4.国际标准书号（International Standard Book Number），简称ISBN，是专门为识别图书等文献而设计的国际编号。
采用ISBN编码系统的出版物有：图书、小册子、缩微出版物、盲文印刷品等</t>
  </si>
  <si>
    <t>代码</t>
  </si>
  <si>
    <t>公开发表论文名称</t>
  </si>
  <si>
    <t>作者</t>
  </si>
  <si>
    <t>发表期刊</t>
  </si>
  <si>
    <t>ISSN</t>
  </si>
  <si>
    <t>出版日期
或期数</t>
  </si>
  <si>
    <t>是否9月1日以后发表</t>
  </si>
  <si>
    <t>是否核心期刊</t>
  </si>
  <si>
    <t>0117教务处复核</t>
  </si>
  <si>
    <t>“海洋生物学”课程改革的初步探讨</t>
  </si>
  <si>
    <t>中国科教创新导刊，2014（1）</t>
  </si>
  <si>
    <t>见左列</t>
  </si>
  <si>
    <t>第1期</t>
  </si>
  <si>
    <t xml:space="preserve">《生物分离技术》课堂教学演示实验探讨
</t>
  </si>
  <si>
    <t>蔡春尔</t>
  </si>
  <si>
    <t>教育教学论坛，2014，6：242-243</t>
  </si>
  <si>
    <t>1674-9324</t>
  </si>
  <si>
    <t>√</t>
  </si>
  <si>
    <t>《水生动物传染病学》课程建设研究</t>
  </si>
  <si>
    <t>许丹</t>
  </si>
  <si>
    <t>安徽农业科学，2014,42（22）:7683-7484</t>
  </si>
  <si>
    <t>0517-6611</t>
  </si>
  <si>
    <t>Analysis on management mode of aquatic innovation and entrepreneur base of domestic colleges</t>
  </si>
  <si>
    <t>何珊</t>
  </si>
  <si>
    <t>PROCEEDINGS OF THE 2014 INTERNATIONAL CONFERENCE ON E-EDUCATION, E-BUSINESS AND INFORMATION MANAGEMENT，2014,91:9-12. (出版商：ATLANTIS PRESS, 29 AVENUE LAVMIERE, PARIS, 75019, FRANCE)</t>
  </si>
  <si>
    <t>1951-6851</t>
  </si>
  <si>
    <t>SCI，教改</t>
  </si>
  <si>
    <t>会议论文集</t>
  </si>
  <si>
    <t>Analysis on Practice of Talents Cultivation Mode Based on the Category-based Enrollment</t>
  </si>
  <si>
    <t>Advances in Intelligent Systems Research</t>
  </si>
  <si>
    <t xml:space="preserve">Exploration on the College Mathematics Foundational Curriculum Reform by Using Mathematical Software </t>
  </si>
  <si>
    <t>PROCEEDINGS OF THE 2014 INTERNATIONAL CONFERENCE ON E-EDUCATION, E-BUSINESS AND INFORMATION MANAGEMENT，2014,91:26-29.  (出版商：ATLANTIS PRESS, 29 AVENUE LAVMIERE, PARIS, 75019, FRANCE)</t>
  </si>
  <si>
    <t>当前高等教育的关键是教学方法创新</t>
  </si>
  <si>
    <t>大学教育,2014,5:7-9</t>
  </si>
  <si>
    <t>2095-3437</t>
  </si>
  <si>
    <t>5月份</t>
  </si>
  <si>
    <t>耳石微化学分析结果的可视化初探</t>
  </si>
  <si>
    <t>郭弘艺</t>
  </si>
  <si>
    <t>中国校外教育，2014,9:135-136</t>
  </si>
  <si>
    <t>1004-8502</t>
  </si>
  <si>
    <t>海洋类高校贝类学课程教学改革与创新</t>
  </si>
  <si>
    <t>教育教学论坛,2014,52:109-110</t>
  </si>
  <si>
    <t>海洋类高校海洋微生物学教学优化策略探索</t>
  </si>
  <si>
    <t>教育教学论坛,2014,49:183-184</t>
  </si>
  <si>
    <t>海洋生物专业方向短学期实践教学探索</t>
  </si>
  <si>
    <t>安徽农业科学， 2014，42(32):11607 － 11608</t>
  </si>
  <si>
    <t>论大类招生体制下人才培养模式的实践与探索</t>
  </si>
  <si>
    <t>中国科教创新导刊，2014,05：198-199.</t>
  </si>
  <si>
    <t>1673-9795</t>
  </si>
  <si>
    <t>美国华盛顿大学教学评价体系及其启示</t>
  </si>
  <si>
    <t>科技创新导报，2014,21:133-134.</t>
  </si>
  <si>
    <t>1674-098X</t>
  </si>
  <si>
    <t>浅析生物科学专业现状</t>
  </si>
  <si>
    <t>中国校外教育，2014,7:114</t>
  </si>
  <si>
    <t>1004-8503</t>
  </si>
  <si>
    <t>全校选修课“生命伦理学”教学改革初探</t>
  </si>
  <si>
    <t>中国校外教育，2014,3,110</t>
  </si>
  <si>
    <t>试论高校课堂教学评价中的主体归位</t>
  </si>
  <si>
    <t>科技创新导报，2014,20:119-120.</t>
  </si>
  <si>
    <t>试论提升研究型学院中的教师教学积极性</t>
  </si>
  <si>
    <t>科技创新导报，2014,22:116-117.</t>
  </si>
  <si>
    <t>水产类创新创业教育基地建设新模式探究</t>
  </si>
  <si>
    <t>中国科教创新导刊，2014,04：16-17.</t>
  </si>
  <si>
    <t>水产生物技术专业基因工程学教学改革与实践</t>
  </si>
  <si>
    <t>梁箫</t>
  </si>
  <si>
    <t>安徽农业科学，2014，42（22）：7685-7686</t>
  </si>
  <si>
    <t>水处理仿真模型在课堂教育中的应用分析</t>
  </si>
  <si>
    <t>邵留</t>
  </si>
  <si>
    <t>教育教学论坛，2014，1：128-129</t>
  </si>
  <si>
    <t>水生动物医学专业教学质量提升的思考与探索</t>
  </si>
  <si>
    <t>曹海鹏</t>
  </si>
  <si>
    <t>科技创新导报，2014,11：127=128.</t>
  </si>
  <si>
    <t>提高《普通生态学》全英语教学质量的探索</t>
  </si>
  <si>
    <t>胡梦红</t>
  </si>
  <si>
    <t>中国校外教育，2014,7:117</t>
  </si>
  <si>
    <t>团队化体验式教学中的心理契约研究</t>
  </si>
  <si>
    <t>哲学社会科学论坛（第八辑），2014：135-138</t>
  </si>
  <si>
    <t>哲学社会科学论坛</t>
  </si>
  <si>
    <t>鱼类学实验教学目标与教学改革</t>
  </si>
  <si>
    <t>刘东</t>
  </si>
  <si>
    <t>中国校外教育，2014，11：101</t>
  </si>
  <si>
    <t>1004－8502</t>
  </si>
  <si>
    <t>增强环境危机意识，提高学生社会责任感——以《环境激素与生殖健康》教学为例</t>
  </si>
  <si>
    <t>陶贤继</t>
  </si>
  <si>
    <t>教育教学论坛，2014，23：266-267.</t>
  </si>
  <si>
    <t>“双师模式”在地学教学中的尝试-以海浪知识教学为例</t>
  </si>
  <si>
    <t>中国地质教育</t>
  </si>
  <si>
    <t>ISSN 1006-9372 CN 11-3777/G4</t>
  </si>
  <si>
    <t>《海洋环流动力学》的教学研究</t>
  </si>
  <si>
    <t>刘浩</t>
  </si>
  <si>
    <t>教育教学论坛</t>
  </si>
  <si>
    <t>ISSN 1674-9324</t>
  </si>
  <si>
    <t>2014,37</t>
  </si>
  <si>
    <t>Some Reflections on the Course Teaching of Physical Oceanography</t>
  </si>
  <si>
    <t xml:space="preserve">Lecture Notes in Electrical Engineering </t>
  </si>
  <si>
    <t>ISSN 1876-1100</t>
  </si>
  <si>
    <t>2014, 269</t>
  </si>
  <si>
    <t>EI教改</t>
  </si>
  <si>
    <t>对实验课程的一些体会</t>
  </si>
  <si>
    <t>科教文汇</t>
  </si>
  <si>
    <t>ISSN 1672-7894</t>
  </si>
  <si>
    <t>2014,vol.292</t>
  </si>
  <si>
    <t>对指导学生完成毕业论文的一点思考</t>
  </si>
  <si>
    <t>2014,vol.297</t>
  </si>
  <si>
    <t>关于大学生创新实验的几点思考</t>
  </si>
  <si>
    <t>中国校外教育</t>
  </si>
  <si>
    <t>CN 11-3173/G4</t>
  </si>
  <si>
    <t>2014（7）</t>
  </si>
  <si>
    <t>关于声学课程的一点思考</t>
  </si>
  <si>
    <t>2014,vol.295</t>
  </si>
  <si>
    <t>关于提高海洋化学课程建设的建议</t>
  </si>
  <si>
    <t>李鸿莉</t>
  </si>
  <si>
    <t xml:space="preserve">教育教学论坛  </t>
  </si>
  <si>
    <t>2014年45期</t>
  </si>
  <si>
    <t>海洋技术专业人才培养模式的探索和实践</t>
  </si>
  <si>
    <t>科技创新导报</t>
  </si>
  <si>
    <t>ISSN1674-098X、CN11-5640/N</t>
  </si>
  <si>
    <t>2014年第10期</t>
  </si>
  <si>
    <t>基于无线网络的超声波多普勒测速仪设计</t>
  </si>
  <si>
    <t>实验技术与管理</t>
  </si>
  <si>
    <t>CN 11-2034/T</t>
  </si>
  <si>
    <t>2014,31（4）</t>
  </si>
  <si>
    <t>4(通讯作者）</t>
  </si>
  <si>
    <t>第一作者是信息学院</t>
  </si>
  <si>
    <t>课程教学与大学生创新活动有机结合培养创新人才</t>
  </si>
  <si>
    <t>时代教育</t>
  </si>
  <si>
    <t>CN 51-1677/G4</t>
  </si>
  <si>
    <t>2014（10）</t>
  </si>
  <si>
    <t>面向就业的工程测量课堂教学举措　</t>
  </si>
  <si>
    <t>电脑知识与技术</t>
  </si>
  <si>
    <t>CN 34-1205/TP</t>
  </si>
  <si>
    <t>2014，12</t>
  </si>
  <si>
    <t>电子版</t>
  </si>
  <si>
    <t>浅谈物理海洋学专业的课程设置和人才培养</t>
  </si>
  <si>
    <t>ISSN 1672-8181</t>
  </si>
  <si>
    <t>2014,9</t>
  </si>
  <si>
    <t>渔具选择性研究中SELECT模型的EXCEL VBA实现</t>
  </si>
  <si>
    <t>金宇锋，张健</t>
  </si>
  <si>
    <t>实验室研究与探索</t>
  </si>
  <si>
    <t>ISSN 1006-7167</t>
  </si>
  <si>
    <t>2014, 33(3)</t>
  </si>
  <si>
    <t>关于普通高校力学课程课下练习环节的探讨与实践</t>
  </si>
  <si>
    <t>新课程研究</t>
  </si>
  <si>
    <t>海洋特色流体力学系列课程群建设研究与实践</t>
  </si>
  <si>
    <t>刘爽</t>
  </si>
  <si>
    <t>物流工程与管理</t>
  </si>
  <si>
    <t>基于工程案例与PBL 结合的课程教学改革方法研究与实践</t>
  </si>
  <si>
    <t>吕超</t>
  </si>
  <si>
    <t>科教导刊</t>
  </si>
  <si>
    <t>1674-4993</t>
  </si>
  <si>
    <t>基于工程流体力学的海洋类课程群建设关联性分析</t>
  </si>
  <si>
    <t>基于物流装备技术的物流工程专业课程群建设研究</t>
  </si>
  <si>
    <t>依托大学生创新项目 探索力学实验教学模式</t>
  </si>
  <si>
    <t>1674-6813</t>
  </si>
  <si>
    <t>以工程案例驱动创新能力培养的实践教学模式研究</t>
  </si>
  <si>
    <t>以执业资格考试为导向的专业课程教学改革方法研究</t>
  </si>
  <si>
    <t>自助式专业综合实践的探索</t>
  </si>
  <si>
    <t>中国教育技术装备</t>
  </si>
  <si>
    <t>1671-489x</t>
  </si>
  <si>
    <t>促进学生主动学习的教学策略在《食品毒理学》教学中的应用实践</t>
  </si>
  <si>
    <t>包斌</t>
  </si>
  <si>
    <t>ISSN:1672-8181</t>
  </si>
  <si>
    <t>2014-12-01</t>
  </si>
  <si>
    <t>课程教学基础目标达成度评价体系的建立——以“专业英语”课程为</t>
  </si>
  <si>
    <t>大学教育</t>
  </si>
  <si>
    <t>ISSN:2095-3437</t>
  </si>
  <si>
    <t>2014-10-01</t>
  </si>
  <si>
    <t>热工学课程教学中的探索与实践</t>
  </si>
  <si>
    <t>张敏</t>
  </si>
  <si>
    <t>ISSN:1671-489X</t>
  </si>
  <si>
    <t>2014-09-30</t>
  </si>
  <si>
    <t>以问题为导向的教学法在食品加工与保藏相关课程中的应用</t>
  </si>
  <si>
    <t>金银哲</t>
  </si>
  <si>
    <t>ISSN:1674-9324</t>
  </si>
  <si>
    <t>2014-09-01</t>
  </si>
  <si>
    <t>国内外本科教学课程质量评价指标体系进展分析</t>
  </si>
  <si>
    <t>课程教育研究</t>
  </si>
  <si>
    <t> ISSN: 2095-3089 </t>
  </si>
  <si>
    <t>2014/12</t>
  </si>
  <si>
    <t>第一作者</t>
  </si>
  <si>
    <t>否</t>
  </si>
  <si>
    <t>基于Flash 技术的食品安全科普系统的开发</t>
  </si>
  <si>
    <t>数字技术与应用</t>
  </si>
  <si>
    <t>ISSN：1007-9416</t>
  </si>
  <si>
    <t>通讯作者
（学生第一作者）</t>
  </si>
  <si>
    <t>高校实验教师队伍发展现状及激励机制探析</t>
  </si>
  <si>
    <t>蓝蔚青</t>
  </si>
  <si>
    <t>高校实验室工作研究</t>
  </si>
  <si>
    <t xml:space="preserve">ISSN:1000-0054 </t>
  </si>
  <si>
    <t xml:space="preserve">模块式有机化学实验教学体系的构建探索 </t>
  </si>
  <si>
    <t>马晨晨</t>
  </si>
  <si>
    <t xml:space="preserve">广东化工 </t>
  </si>
  <si>
    <t>经济管理专业产学研基地建设探讨</t>
  </si>
  <si>
    <t>陈璇</t>
  </si>
  <si>
    <t>ISSN16728181</t>
  </si>
  <si>
    <t>是</t>
  </si>
  <si>
    <t>周一材料待确认</t>
  </si>
  <si>
    <t>基于产学研结合的经济管理专业研究生培养探讨</t>
  </si>
  <si>
    <t>ISSN 1004-8502</t>
  </si>
  <si>
    <t>基于PBL教学法的会计涉税课程体系初探</t>
  </si>
  <si>
    <t>陈岳</t>
  </si>
  <si>
    <t>人力资源管理</t>
  </si>
  <si>
    <t>CN15-1346/F</t>
  </si>
  <si>
    <t>经济管理专业本科生基础课程教学方法改革的困境与出路</t>
  </si>
  <si>
    <t>高小玲</t>
  </si>
  <si>
    <t>高等
农业教育</t>
  </si>
  <si>
    <t>ISSN1002-1981</t>
  </si>
  <si>
    <t>2014年第9期</t>
  </si>
  <si>
    <t>浅谈案例教学法在《经济法》教育中的应用</t>
  </si>
  <si>
    <t>赫璟</t>
  </si>
  <si>
    <t>东方教育</t>
  </si>
  <si>
    <t>CN32-0034</t>
  </si>
  <si>
    <t>2014（11）</t>
  </si>
  <si>
    <t>普通高校市场营销专业建设中问题与措施</t>
  </si>
  <si>
    <t>时代经贸</t>
  </si>
  <si>
    <t>11-5036/F</t>
  </si>
  <si>
    <t>《现代物流管理》课程改革与实践</t>
  </si>
  <si>
    <t>科学导报.教育论坛</t>
  </si>
  <si>
    <t>CN14-0015</t>
  </si>
  <si>
    <t>2014（22）</t>
  </si>
  <si>
    <t>课堂教学中讨论课的设计与分析</t>
  </si>
  <si>
    <t>新校园</t>
  </si>
  <si>
    <t>CN 37-1458/C</t>
  </si>
  <si>
    <t>国际经济与贸易专业实验实践教学改革探讨</t>
  </si>
  <si>
    <t>才智</t>
  </si>
  <si>
    <t>ISSN：1673-0208
CN：  22-1357/C</t>
  </si>
  <si>
    <t>2014年31期</t>
  </si>
  <si>
    <t>探讨适应上海自贸区发展需要的外贸人才培养方案</t>
  </si>
  <si>
    <t>ISSN：1672-7894
CN：  34-1274/G</t>
  </si>
  <si>
    <t>2014年12（上旬）</t>
  </si>
  <si>
    <t>“项目管理”课程考核方式改革的效果分析</t>
  </si>
  <si>
    <t>徐忠</t>
  </si>
  <si>
    <t>CN13-1399/G4</t>
  </si>
  <si>
    <t>市场营销专业大学生专业素养与创新能力的培养</t>
  </si>
  <si>
    <t>赵明</t>
  </si>
  <si>
    <t>中国市场</t>
  </si>
  <si>
    <t>11-3358/F</t>
  </si>
  <si>
    <t>如何提升市场营销专业学生的专业素养——基于培养正确认识市场问题能力的教学设计</t>
  </si>
  <si>
    <t>经济研究导刊</t>
  </si>
  <si>
    <t>23-1533/F</t>
  </si>
  <si>
    <t>日常教学中实践教学的设计与选择</t>
  </si>
  <si>
    <t>商情</t>
  </si>
  <si>
    <t>13-1370/F</t>
  </si>
  <si>
    <t>大学课堂教学改革探讨</t>
  </si>
  <si>
    <t>CN 11-3358/F</t>
  </si>
  <si>
    <t>双语教学在应用统计中的实践：问题与应对策略</t>
  </si>
  <si>
    <t>张振宇</t>
  </si>
  <si>
    <t>电子材料</t>
  </si>
  <si>
    <t>浅谈如何提高《财务管理》教学效果</t>
  </si>
  <si>
    <t>张峰</t>
  </si>
  <si>
    <t>1672-2949</t>
  </si>
  <si>
    <t>2014年11下旬</t>
  </si>
  <si>
    <t>市场调查与预测的质量控制的评估审核研究—市场调查与预测课程教改论文</t>
  </si>
  <si>
    <t>经济与社会发展研究</t>
  </si>
  <si>
    <t>CN14—1367/C</t>
  </si>
  <si>
    <t>2014年12期</t>
  </si>
  <si>
    <t>财务管理教学改革中对于人才培养目标的应用探讨</t>
  </si>
  <si>
    <t>施静欧</t>
  </si>
  <si>
    <t>品牌</t>
  </si>
  <si>
    <t>1671-1009</t>
  </si>
  <si>
    <t>根据书面材料补充</t>
  </si>
  <si>
    <t>国际市场营销栓御教学改革思考</t>
  </si>
  <si>
    <t>梁威</t>
  </si>
  <si>
    <t>企业文化</t>
  </si>
  <si>
    <t>1003-5400</t>
  </si>
  <si>
    <t>2014年10月刊</t>
  </si>
  <si>
    <t>资源与环境经济学实验实践教学的探索</t>
  </si>
  <si>
    <t>杨怀宇 杨正勇 李晟</t>
  </si>
  <si>
    <t>录用通知</t>
  </si>
  <si>
    <t>Status and measures for promoting Web-based teaching in IT courses in higher education</t>
  </si>
  <si>
    <t>Proceedings of the 9th International Conference on Computer Science and Education</t>
  </si>
  <si>
    <t xml:space="preserve"> </t>
  </si>
  <si>
    <t>2014--10--15</t>
  </si>
  <si>
    <t>ISBN-13：9781479929511
Document type:Conference article(CA)</t>
  </si>
  <si>
    <t>汇编语言程序设计课程微实验教学模式探讨</t>
  </si>
  <si>
    <t>计算机教育</t>
  </si>
  <si>
    <t>CN11-5006/TP</t>
  </si>
  <si>
    <t>基于PBL的“团队式”操作系统课程教学模式研究</t>
  </si>
  <si>
    <t>中文核心期刊 No.225</t>
  </si>
  <si>
    <t>核心</t>
  </si>
  <si>
    <t>信息与计算科学专业《运筹学》教学改革与实践</t>
  </si>
  <si>
    <t>《学生体质健康标准》的调整对学生健康影响的辨析</t>
  </si>
  <si>
    <t>刘森</t>
  </si>
  <si>
    <t>对 高 校 女 生 瑜 伽 课 的 教 学 探 讨</t>
  </si>
  <si>
    <t>侯玉颖</t>
  </si>
  <si>
    <t>上海体育学院学报（增刊）</t>
  </si>
  <si>
    <t>增刊</t>
  </si>
  <si>
    <t>高校定向运动课程教学过程中微课的应用</t>
  </si>
  <si>
    <t>科技咨询</t>
  </si>
  <si>
    <t>高校体育精品课程教师团队建设之研究</t>
  </si>
  <si>
    <t>王锋</t>
  </si>
  <si>
    <t>关于普通高校健身健美社团发展研究</t>
  </si>
  <si>
    <t>边疆经济与文化</t>
  </si>
  <si>
    <t>海洋视角下的我校水上运动发展对策</t>
  </si>
  <si>
    <t>2014年第11期</t>
  </si>
  <si>
    <t>浅析体验教学法在公务文书写作中的应用</t>
  </si>
  <si>
    <t>2014年10月上旬刊</t>
  </si>
  <si>
    <t>有效提高大学生体质状况的研究</t>
  </si>
  <si>
    <t>贺越先、刘英、夏琼</t>
  </si>
  <si>
    <t>行政管理专业英语教学方法改革研究</t>
  </si>
  <si>
    <t>郭倩</t>
  </si>
  <si>
    <t>人力资源关于</t>
  </si>
  <si>
    <t>2015年第一期</t>
  </si>
  <si>
    <t>大众媒体与韩国语学习</t>
  </si>
  <si>
    <t>韩国语教学与研究</t>
  </si>
  <si>
    <t>2095-543X</t>
  </si>
  <si>
    <t>2014年3期</t>
  </si>
  <si>
    <t>德国会展教育对中国高校会展教育的启示</t>
  </si>
  <si>
    <t>宫辉</t>
  </si>
  <si>
    <t>新课程</t>
  </si>
  <si>
    <t xml:space="preserve">14-1324/G4
</t>
  </si>
  <si>
    <t xml:space="preserve">1673-2162
</t>
  </si>
  <si>
    <t>2014.12</t>
  </si>
  <si>
    <t>2014年12月期</t>
  </si>
  <si>
    <t>稿件录用通知，周一待确认电子版</t>
  </si>
  <si>
    <t xml:space="preserve">韩国语推测表现与汉语的对应形式及教育方法研究
---以‘-ㄹ 것 같다’/’-ㄹ 것이다’/’-나 보다’为例
</t>
  </si>
  <si>
    <t>韩兆元</t>
  </si>
  <si>
    <t>东方学术论坛</t>
  </si>
  <si>
    <t>1975-633X</t>
  </si>
  <si>
    <t>2014年第四期</t>
  </si>
  <si>
    <t>汉语“非常+名词”结构的语义特征与英译策略</t>
  </si>
  <si>
    <t>上海翻译</t>
  </si>
  <si>
    <t>1672-9358</t>
  </si>
  <si>
    <t>2014.11</t>
  </si>
  <si>
    <t>2014年第4期</t>
  </si>
  <si>
    <t>扩大英语词汇量的小窍门</t>
  </si>
  <si>
    <t>杜义美</t>
  </si>
  <si>
    <t>现代交际</t>
  </si>
  <si>
    <t>1009-5349</t>
  </si>
  <si>
    <t>41944？</t>
  </si>
  <si>
    <t>2014第11期</t>
  </si>
  <si>
    <t xml:space="preserve">浅谈中日两国高等教育在终身教育中的功能差异 </t>
  </si>
  <si>
    <t xml:space="preserve">中国电力教育 </t>
  </si>
  <si>
    <t>11-3776/G4</t>
  </si>
  <si>
    <t>1007-0079</t>
  </si>
  <si>
    <t>2014.10</t>
  </si>
  <si>
    <t>数字化音频处理技术在外语听力及口语测试命题中的应用</t>
  </si>
  <si>
    <t>林华</t>
  </si>
  <si>
    <t>语文学刊</t>
  </si>
  <si>
    <t>1672-8610</t>
  </si>
  <si>
    <t>41974？</t>
  </si>
  <si>
    <t>2014年24期</t>
  </si>
  <si>
    <t>我在白俄教汉语</t>
  </si>
  <si>
    <t>顾勤风</t>
  </si>
  <si>
    <t>考试周刊</t>
  </si>
  <si>
    <t>雅思考试与四六级考试的比较研究</t>
  </si>
  <si>
    <t>英语财经新闻中趋势句的语言特点</t>
  </si>
  <si>
    <t>张薇</t>
  </si>
  <si>
    <t>三峡大学学报（人文社科版）（增刊）</t>
  </si>
  <si>
    <t>语言文化与日语教学</t>
  </si>
  <si>
    <t>黄春玉</t>
  </si>
  <si>
    <t>15-1064/H</t>
  </si>
  <si>
    <t>作为外语的韩国语语法叙述研究</t>
  </si>
  <si>
    <t>郑慧</t>
  </si>
  <si>
    <t>《中国朝鲜语文》</t>
  </si>
  <si>
    <t>1674-0866</t>
  </si>
  <si>
    <t>2014年第5期</t>
  </si>
  <si>
    <t>《圣经》在近代中国的汉译与中西文化交流</t>
  </si>
  <si>
    <t>当代教育理论与实践</t>
  </si>
  <si>
    <t>43-1492/G4</t>
  </si>
  <si>
    <t>2014年第6卷12期</t>
  </si>
  <si>
    <t>试论近代中国人世界意识的形成</t>
  </si>
  <si>
    <t>丽水学院学报</t>
  </si>
  <si>
    <t>2095-3801</t>
  </si>
  <si>
    <t>2014年第6期</t>
  </si>
  <si>
    <t>语境与翻译:教学实例与分析</t>
  </si>
  <si>
    <t>陈晓莉</t>
  </si>
  <si>
    <t>长江大学学报（社科版）</t>
  </si>
  <si>
    <t>1673-1395</t>
  </si>
  <si>
    <t>HY大学学生评教体系现状以及优化策略</t>
  </si>
  <si>
    <t>杨影</t>
  </si>
  <si>
    <t>新西部</t>
  </si>
  <si>
    <t>1009-8607</t>
  </si>
  <si>
    <t>2014年11月.下旬刊</t>
  </si>
  <si>
    <t>美国文化发展中的汉风传统</t>
  </si>
  <si>
    <t>中国文化研究</t>
  </si>
  <si>
    <t>1005-3247</t>
  </si>
  <si>
    <t>2014年第3期</t>
  </si>
  <si>
    <t>2014,9,1</t>
  </si>
  <si>
    <t>中国大学的学术自由问题及重建路径探讨</t>
  </si>
  <si>
    <t>朱章华、张允</t>
  </si>
  <si>
    <t>继续教育研究</t>
  </si>
  <si>
    <t>1009-4156</t>
  </si>
  <si>
    <t>12-200</t>
  </si>
  <si>
    <t>2014年11月刊</t>
  </si>
  <si>
    <t>录用通知，增刊。</t>
  </si>
  <si>
    <t>机遇与挑战：网络时代思想政治理论课教学背景透视</t>
  </si>
  <si>
    <t>孟庆梓</t>
  </si>
  <si>
    <t>文教资料</t>
  </si>
  <si>
    <t>国内刊号32-1032/C国际刊号1004-8359</t>
  </si>
  <si>
    <t>周一待确认</t>
  </si>
  <si>
    <t>教研论文发表</t>
  </si>
  <si>
    <t>汇总</t>
  </si>
  <si>
    <t>核心期刊发表论文</t>
  </si>
  <si>
    <t>一般论文</t>
  </si>
  <si>
    <t>奖励金额（万元）</t>
  </si>
  <si>
    <t>奖金百分比</t>
  </si>
  <si>
    <t>数量合计</t>
  </si>
  <si>
    <t>数量百分比</t>
  </si>
  <si>
    <t>教研论文获奖：无</t>
  </si>
  <si>
    <t>2014年9月-2015年1月</t>
    <phoneticPr fontId="2" type="noConversion"/>
  </si>
  <si>
    <t>教学团队</t>
    <phoneticPr fontId="2" type="noConversion"/>
  </si>
  <si>
    <t>国家级特色专业</t>
    <phoneticPr fontId="2" type="noConversion"/>
  </si>
  <si>
    <t>上海市教育高地建设项目</t>
    <phoneticPr fontId="2" type="noConversion"/>
  </si>
  <si>
    <t>沪教委高[2010]27号</t>
  </si>
  <si>
    <t>卓越农林人才培养计划</t>
    <phoneticPr fontId="2" type="noConversion"/>
  </si>
  <si>
    <t>选优评估</t>
    <phoneticPr fontId="2" type="noConversion"/>
  </si>
  <si>
    <t>周冬香</t>
    <phoneticPr fontId="2" type="noConversion"/>
  </si>
  <si>
    <t>李海英</t>
    <phoneticPr fontId="2" type="noConversion"/>
  </si>
  <si>
    <t>基础日语</t>
    <phoneticPr fontId="2" type="noConversion"/>
  </si>
  <si>
    <t>有机化学</t>
    <phoneticPr fontId="2" type="noConversion"/>
  </si>
  <si>
    <t>沪水大教[2008]4号</t>
    <phoneticPr fontId="2" type="noConversion"/>
  </si>
  <si>
    <t>沪水大教﹝2012﹞14号</t>
    <phoneticPr fontId="2" type="noConversion"/>
  </si>
  <si>
    <t>陈艳红</t>
  </si>
  <si>
    <r>
      <t>周</t>
    </r>
    <r>
      <rPr>
        <sz val="10.5"/>
        <color theme="1"/>
        <rFont val="Times New Roman"/>
        <family val="1"/>
      </rPr>
      <t xml:space="preserve">  </t>
    </r>
    <r>
      <rPr>
        <sz val="10.5"/>
        <color theme="1"/>
        <rFont val="宋体"/>
        <family val="3"/>
        <charset val="134"/>
      </rPr>
      <t>华</t>
    </r>
  </si>
  <si>
    <r>
      <t>郭</t>
    </r>
    <r>
      <rPr>
        <sz val="10.5"/>
        <color theme="1"/>
        <rFont val="Times New Roman"/>
        <family val="1"/>
      </rPr>
      <t xml:space="preserve">  </t>
    </r>
    <r>
      <rPr>
        <sz val="10.5"/>
        <color theme="1"/>
        <rFont val="宋体"/>
        <family val="3"/>
        <charset val="134"/>
      </rPr>
      <t>飞</t>
    </r>
    <r>
      <rPr>
        <sz val="10.5"/>
        <color theme="1"/>
        <rFont val="Times New Roman"/>
        <family val="1"/>
      </rPr>
      <t xml:space="preserve"> </t>
    </r>
  </si>
  <si>
    <t>我校教材资助出版一览表</t>
  </si>
  <si>
    <t>申请人</t>
  </si>
  <si>
    <t>年份</t>
  </si>
  <si>
    <t>海洋渔业科技英语</t>
  </si>
  <si>
    <t>教务处[06秋]第(20)号</t>
  </si>
  <si>
    <t>电工学（上、下册）</t>
  </si>
  <si>
    <t>任明荣</t>
  </si>
  <si>
    <t>大学计算机应用基础案例教程</t>
  </si>
  <si>
    <t>计算机信息安全</t>
  </si>
  <si>
    <t>和谐社会与大学生</t>
  </si>
  <si>
    <r>
      <t>生命</t>
    </r>
    <r>
      <rPr>
        <sz val="10.5"/>
        <color theme="1"/>
        <rFont val="宋体"/>
        <family val="3"/>
        <charset val="134"/>
      </rPr>
      <t>学院</t>
    </r>
  </si>
  <si>
    <t>水产动物营养繁殖学</t>
  </si>
  <si>
    <t>教务处[07春]第（10）号</t>
  </si>
  <si>
    <r>
      <t>海洋</t>
    </r>
    <r>
      <rPr>
        <sz val="10.5"/>
        <color theme="1"/>
        <rFont val="宋体"/>
        <family val="3"/>
        <charset val="134"/>
      </rPr>
      <t>学院</t>
    </r>
  </si>
  <si>
    <t>黄硕琳</t>
  </si>
  <si>
    <r>
      <t>食品</t>
    </r>
    <r>
      <rPr>
        <sz val="10.5"/>
        <color theme="1"/>
        <rFont val="宋体"/>
        <family val="3"/>
        <charset val="134"/>
      </rPr>
      <t>学院</t>
    </r>
  </si>
  <si>
    <t>食品气调包装、活性包装和智能包装</t>
  </si>
  <si>
    <t>徐文达</t>
  </si>
  <si>
    <r>
      <t>经管</t>
    </r>
    <r>
      <rPr>
        <sz val="10.5"/>
        <color theme="1"/>
        <rFont val="宋体"/>
        <family val="3"/>
        <charset val="134"/>
      </rPr>
      <t>学院</t>
    </r>
  </si>
  <si>
    <t>供应链管理概论</t>
  </si>
  <si>
    <t>何  静</t>
  </si>
  <si>
    <r>
      <t>人文</t>
    </r>
    <r>
      <rPr>
        <sz val="10.5"/>
        <color theme="1"/>
        <rFont val="宋体"/>
        <family val="3"/>
        <charset val="134"/>
      </rPr>
      <t>学院</t>
    </r>
  </si>
  <si>
    <t>鱼类生理学</t>
  </si>
  <si>
    <t>魏华</t>
  </si>
  <si>
    <t>教务处[08春]第（11）号</t>
  </si>
  <si>
    <t>生物饵料培养学</t>
  </si>
  <si>
    <t>鱼类行为学</t>
  </si>
  <si>
    <t>高等数学习题集</t>
  </si>
  <si>
    <t>高校体育欣赏课</t>
  </si>
  <si>
    <r>
      <t xml:space="preserve"> </t>
    </r>
    <r>
      <rPr>
        <b/>
        <sz val="10.5"/>
        <color theme="1"/>
        <rFont val="宋体"/>
        <family val="3"/>
        <charset val="134"/>
      </rPr>
      <t>我校教师获教学名师一览表</t>
    </r>
  </si>
  <si>
    <t>届数</t>
  </si>
  <si>
    <t>姓名</t>
  </si>
  <si>
    <t>校级</t>
  </si>
  <si>
    <t>沪水大人[2007]30号</t>
  </si>
  <si>
    <t>沪海洋人[2009]1号</t>
  </si>
  <si>
    <t>沪海洋人[2009]36号</t>
  </si>
  <si>
    <t>王锡昌</t>
    <phoneticPr fontId="2" type="noConversion"/>
  </si>
  <si>
    <t>食品学院</t>
    <phoneticPr fontId="2" type="noConversion"/>
  </si>
  <si>
    <t>沪海洋教〔2015〕6号</t>
  </si>
  <si>
    <t>上海海洋大学关于公布2015年第一批教学类项目的立项通知</t>
  </si>
  <si>
    <t>各学院：</t>
  </si>
  <si>
    <t>根据校085办有关2015年内涵建设085专项申报工作通知，经学院组织申报、教务处复核、校085办审核，2015年第一批教学类项目（085工程海洋专业课程教材建设四级子项目、FD中心建设四级子项目）立项清单见附件。</t>
  </si>
  <si>
    <t>项目建设期为：2015年1月～12月，12月结题。</t>
  </si>
  <si>
    <t>希望各学院加强管理，认真组织实施，做好中期检查和验收工作，按时保质保量完成项目建设任务和目标。</t>
  </si>
  <si>
    <t>附件：1. 课程与教材建设类</t>
  </si>
  <si>
    <t>2. FD中心建设计划</t>
  </si>
  <si>
    <t xml:space="preserve">                            </t>
  </si>
  <si>
    <t xml:space="preserve">                             上海海洋大学</t>
  </si>
  <si>
    <t>上海海洋大学办公室                  2015年4月1日印发</t>
  </si>
  <si>
    <t>校对：陈慧                                  （共印3份）</t>
  </si>
  <si>
    <t>四级子项目名称</t>
  </si>
  <si>
    <t>（万）</t>
  </si>
  <si>
    <t>子项目</t>
  </si>
  <si>
    <t>A1-2018</t>
  </si>
  <si>
    <t>海洋科学类</t>
  </si>
  <si>
    <t>专业系列</t>
  </si>
  <si>
    <t>课程教材建设</t>
  </si>
  <si>
    <t>物理海洋学</t>
  </si>
  <si>
    <t>海洋数据处理</t>
  </si>
  <si>
    <t>与可视化</t>
  </si>
  <si>
    <t>于  潭</t>
  </si>
  <si>
    <t>海洋技术概论</t>
  </si>
  <si>
    <t>3D技术与集成</t>
  </si>
  <si>
    <t>冯贵平</t>
  </si>
  <si>
    <t>海岸带遥感</t>
  </si>
  <si>
    <t>海道测量学</t>
  </si>
  <si>
    <t>水声学基础</t>
  </si>
  <si>
    <t>渔业调查与采样设计</t>
  </si>
  <si>
    <t>生物数学</t>
  </si>
  <si>
    <t>生物海洋学</t>
  </si>
  <si>
    <t>朱国平</t>
  </si>
  <si>
    <t>渔业管理与资源评估</t>
  </si>
  <si>
    <t>综合实习</t>
  </si>
  <si>
    <t>朱江峰</t>
  </si>
  <si>
    <t>渔具力学</t>
  </si>
  <si>
    <t>海洋工程类</t>
  </si>
  <si>
    <t>课程和教材</t>
  </si>
  <si>
    <t>建设</t>
  </si>
  <si>
    <t>力学课程群建设</t>
  </si>
  <si>
    <t>检测与传感器课程群建设</t>
  </si>
  <si>
    <t>装备类课程群建设</t>
  </si>
  <si>
    <t>刘  璇</t>
  </si>
  <si>
    <t>机制专业生产实习</t>
  </si>
  <si>
    <t>电子实训模块开发</t>
  </si>
  <si>
    <t>曹莉凌</t>
  </si>
  <si>
    <t>教材建设出版</t>
  </si>
  <si>
    <t>水产生物类</t>
  </si>
  <si>
    <t>《水产养殖与渔业生态学》全英语课程建设</t>
  </si>
  <si>
    <t>刘利平</t>
  </si>
  <si>
    <t>动物学类课程群建设</t>
  </si>
  <si>
    <t>食品类课程</t>
  </si>
  <si>
    <t>和教材建设</t>
  </si>
  <si>
    <t>海洋生物制药专业</t>
  </si>
  <si>
    <t>课程群建设</t>
  </si>
  <si>
    <t>欧杰</t>
  </si>
  <si>
    <t>经费合计</t>
  </si>
  <si>
    <t>75万</t>
  </si>
  <si>
    <t>附件2</t>
  </si>
  <si>
    <t>FD中心建设计划</t>
  </si>
  <si>
    <t>经费（万）</t>
  </si>
  <si>
    <t>A1-2018-15-0015-2</t>
  </si>
  <si>
    <t>生命学院FD中心活动项目</t>
  </si>
  <si>
    <t>A1-2018-15-0015-3</t>
  </si>
  <si>
    <t>海洋学院FD中心建设和活动项目</t>
  </si>
  <si>
    <t>A1-2018-15-0015-4</t>
  </si>
  <si>
    <t>工程学院FD中心活动项目</t>
  </si>
  <si>
    <t>A1-2018-15-0015-5</t>
  </si>
  <si>
    <t>食品学院FD中心活动项目</t>
  </si>
  <si>
    <t>A1-2018-15-0015-6</t>
  </si>
  <si>
    <t>信息学院FD中心建设和活动项目</t>
  </si>
  <si>
    <t>A1-2018-15-0015-7</t>
  </si>
  <si>
    <t>基于基层组织的院级教学资料管理模式的研究与实践</t>
  </si>
  <si>
    <t>王  竞</t>
  </si>
  <si>
    <t>11万</t>
  </si>
  <si>
    <t>课程所在单位</t>
  </si>
  <si>
    <t>花卉栽培与欣赏</t>
  </si>
  <si>
    <t>英语演讲与表达</t>
  </si>
  <si>
    <t>黄  斐</t>
  </si>
  <si>
    <t>海洋文化导论</t>
  </si>
  <si>
    <t>韩兴勇、宁波</t>
  </si>
  <si>
    <t>海洋文化中心</t>
  </si>
  <si>
    <t>环境与生命</t>
  </si>
  <si>
    <t>海洋考古与探测</t>
  </si>
  <si>
    <t>数学与经济</t>
  </si>
  <si>
    <t>中国哲学与人生</t>
  </si>
  <si>
    <t>大学生形象塑造</t>
  </si>
  <si>
    <t>社交礼仪</t>
  </si>
  <si>
    <t>夏雅敏</t>
  </si>
  <si>
    <t>学生处(团委)</t>
  </si>
  <si>
    <t>大学生创业基础</t>
  </si>
  <si>
    <t>张宗恩、李肖鸣</t>
  </si>
  <si>
    <t>招生与就业办</t>
  </si>
  <si>
    <t>观赏鱼养殖</t>
  </si>
  <si>
    <t>食品保健与安全</t>
  </si>
  <si>
    <t>丁卓平</t>
  </si>
  <si>
    <t>国史十六讲</t>
  </si>
  <si>
    <t>祝启忠</t>
  </si>
  <si>
    <t>社会科学部</t>
  </si>
  <si>
    <t>大学语文</t>
  </si>
  <si>
    <t>生命的起源与进化</t>
  </si>
  <si>
    <t>水族趣话</t>
  </si>
  <si>
    <t>龟鳖文化与龟鳖鉴赏</t>
  </si>
  <si>
    <t>吴惠仙</t>
  </si>
  <si>
    <t>海洋牧场</t>
  </si>
  <si>
    <t>张  硕</t>
  </si>
  <si>
    <t>2010年重点建设高水平综合教育选修课程项目一览表（沪海洋教【2010】14号）</t>
    <phoneticPr fontId="2" type="noConversion"/>
  </si>
  <si>
    <t>环境保护概论</t>
  </si>
  <si>
    <t>黄宏</t>
  </si>
  <si>
    <t>生命科学导论</t>
  </si>
  <si>
    <t>环境保护与可持续发展</t>
  </si>
  <si>
    <t>诺贝尔奖史话</t>
  </si>
  <si>
    <t>数学与文化</t>
  </si>
  <si>
    <t>魏云超</t>
  </si>
  <si>
    <t>船舶与海洋</t>
  </si>
  <si>
    <t>汽车概论</t>
  </si>
  <si>
    <t>资源与环境经济学</t>
  </si>
  <si>
    <t>证券投资分析</t>
  </si>
  <si>
    <t>实用文体写作</t>
  </si>
  <si>
    <t>校园定向运动</t>
  </si>
  <si>
    <t>音乐基本理论</t>
  </si>
  <si>
    <t>康明安</t>
  </si>
  <si>
    <t>中日文化交流史导论</t>
  </si>
  <si>
    <t>海洋英语阅读</t>
  </si>
  <si>
    <t>电影美学</t>
  </si>
  <si>
    <t>伦理学与现实生活</t>
  </si>
  <si>
    <t>世界宗教</t>
  </si>
  <si>
    <t>邢亚珍</t>
  </si>
  <si>
    <r>
      <t>CAD</t>
    </r>
    <r>
      <rPr>
        <sz val="11"/>
        <color rgb="FF000000"/>
        <rFont val="宋体"/>
        <family val="3"/>
        <charset val="134"/>
      </rPr>
      <t>三维造型</t>
    </r>
  </si>
  <si>
    <t>沪海洋教〔2012〕5号</t>
  </si>
  <si>
    <r>
      <t>关于表彰</t>
    </r>
    <r>
      <rPr>
        <b/>
        <sz val="18"/>
        <color theme="1"/>
        <rFont val="Times New Roman"/>
        <family val="1"/>
      </rPr>
      <t>2009-2011</t>
    </r>
    <r>
      <rPr>
        <b/>
        <sz val="18"/>
        <color theme="1"/>
        <rFont val="宋体"/>
        <family val="3"/>
        <charset val="134"/>
      </rPr>
      <t>年度校级重点建设</t>
    </r>
  </si>
  <si>
    <t>课程项目优秀奖的通知</t>
  </si>
  <si>
    <t>经学院组织评议推荐，学校组织评审，校园网公示,校领导批准，“基础韩语”、“食品分析”、“大学物理实验”等10门课程获校级课程建设课程项目优秀奖，“宏观经济学”等8门课程获校级重点建设课程项目鼓励奖，特此表彰。</t>
  </si>
  <si>
    <t>附件：2011年度校级重点建设课程项目奖励名单一览表</t>
  </si>
  <si>
    <t>二О一二年二月一日</t>
  </si>
  <si>
    <r>
      <t>主题</t>
    </r>
    <r>
      <rPr>
        <b/>
        <sz val="16"/>
        <color theme="1"/>
        <rFont val="宋体"/>
        <family val="3"/>
        <charset val="134"/>
      </rPr>
      <t>词：</t>
    </r>
    <r>
      <rPr>
        <sz val="16"/>
        <color theme="1"/>
        <rFont val="黑体"/>
        <family val="3"/>
        <charset val="134"/>
      </rPr>
      <t>课程建设</t>
    </r>
    <r>
      <rPr>
        <sz val="16"/>
        <color theme="1"/>
        <rFont val="Times New Roman"/>
        <family val="1"/>
      </rPr>
      <t xml:space="preserve">  </t>
    </r>
    <r>
      <rPr>
        <sz val="16"/>
        <color theme="1"/>
        <rFont val="黑体"/>
        <family val="3"/>
        <charset val="134"/>
      </rPr>
      <t>优秀</t>
    </r>
    <r>
      <rPr>
        <sz val="16"/>
        <color theme="1"/>
        <rFont val="Times New Roman"/>
        <family val="1"/>
      </rPr>
      <t xml:space="preserve">  </t>
    </r>
    <r>
      <rPr>
        <sz val="16"/>
        <color theme="1"/>
        <rFont val="黑体"/>
        <family val="3"/>
        <charset val="134"/>
      </rPr>
      <t>表彰</t>
    </r>
    <r>
      <rPr>
        <sz val="16"/>
        <color theme="1"/>
        <rFont val="Times New Roman"/>
        <family val="1"/>
      </rPr>
      <t xml:space="preserve">  </t>
    </r>
    <r>
      <rPr>
        <sz val="16"/>
        <color theme="1"/>
        <rFont val="黑体"/>
        <family val="3"/>
        <charset val="134"/>
      </rPr>
      <t>通知</t>
    </r>
  </si>
  <si>
    <t>上海海洋大学办公室           2012年3月1日印发</t>
  </si>
  <si>
    <t>校对：陈慧                                （共印3份）</t>
  </si>
  <si>
    <t>附件</t>
  </si>
  <si>
    <t>2011年度校级重点建设课程项目奖励名单一览表</t>
  </si>
  <si>
    <t>奖项</t>
  </si>
  <si>
    <t>校级重点建设课程项目优秀奖</t>
  </si>
  <si>
    <t>丛  健</t>
  </si>
  <si>
    <t>周  华</t>
  </si>
  <si>
    <t>校级重点建设课程项目鼓励奖</t>
  </si>
  <si>
    <t>管洪波</t>
  </si>
  <si>
    <t>机械制图A</t>
  </si>
  <si>
    <t>周  然</t>
  </si>
  <si>
    <t>葛  艳</t>
  </si>
  <si>
    <t>项目建设周期：2013年3月～2015年2月，2014年1月中期检查，2015年2月结题。</t>
  </si>
  <si>
    <t>项目经费：2013年每个项目拨付3000元，2014年视中期检查情况酌情追加经费。</t>
  </si>
  <si>
    <t>上 海 水 产 大 学 文 件</t>
  </si>
  <si>
    <t>上海水产大学关于公布2006-2007年度</t>
  </si>
  <si>
    <t>校级课程建设优秀奖的通知</t>
  </si>
  <si>
    <t>上海水产大学</t>
  </si>
  <si>
    <t>二ОО七年十二月二十七日</t>
  </si>
  <si>
    <r>
      <t>主题词</t>
    </r>
    <r>
      <rPr>
        <b/>
        <sz val="14"/>
        <color theme="1"/>
        <rFont val="宋体"/>
        <family val="3"/>
        <charset val="134"/>
      </rPr>
      <t>：</t>
    </r>
    <r>
      <rPr>
        <b/>
        <sz val="16"/>
        <color theme="1"/>
        <rFont val="宋体"/>
        <family val="3"/>
        <charset val="134"/>
      </rPr>
      <t>课程建设  奖励  通知</t>
    </r>
  </si>
  <si>
    <t>上海水产大学办公室          2007年12月28日印发</t>
  </si>
  <si>
    <t>校对：吴建农                               （共印3份）</t>
  </si>
  <si>
    <t>上海水产大学关于表彰</t>
  </si>
  <si>
    <r>
      <t>2004-2005</t>
    </r>
    <r>
      <rPr>
        <b/>
        <sz val="18"/>
        <color theme="1"/>
        <rFont val="宋体"/>
        <family val="3"/>
        <charset val="134"/>
      </rPr>
      <t>年度校级建设课程优秀奖的通知</t>
    </r>
  </si>
  <si>
    <r>
      <t>经学校组织专家评审，教务处审核，校领导批准，谢晶负责的“制冷原理与设备”、李怡芳负责的“网络营销”、梁暹负责的“高级日语”、任明荣负责的“数学分析”、张庆华负责的“微生物学”、张丽珍负责的“计算机辅助设计”等六门课程，沈和定负责的“贝类学”、谢</t>
    </r>
    <r>
      <rPr>
        <sz val="16"/>
        <color theme="1"/>
        <rFont val="宋体"/>
        <family val="3"/>
        <charset val="134"/>
      </rPr>
      <t>堃</t>
    </r>
    <r>
      <rPr>
        <sz val="16"/>
        <color theme="1"/>
        <rFont val="仿宋_GB2312"/>
        <family val="1"/>
        <charset val="134"/>
      </rPr>
      <t>负责的“制冷压缩机”、周平凡负责的“光镜与电镜技术”、雷桥负责的“食品包装学” 等4门CAI课件，被评为2004-2005年度上海水产大学课程建设优秀奖，特此表彰。</t>
    </r>
  </si>
  <si>
    <t>二ОО六年五月二十六日</t>
  </si>
  <si>
    <r>
      <t>主题词</t>
    </r>
    <r>
      <rPr>
        <b/>
        <sz val="14"/>
        <color theme="1"/>
        <rFont val="宋体"/>
        <family val="3"/>
        <charset val="134"/>
      </rPr>
      <t>：</t>
    </r>
    <r>
      <rPr>
        <b/>
        <sz val="16"/>
        <color theme="1"/>
        <rFont val="宋体"/>
        <family val="3"/>
        <charset val="134"/>
      </rPr>
      <t>表彰  课程建设  优秀  通知</t>
    </r>
  </si>
  <si>
    <t>上海水产大学办公室           2006年6月6日印发</t>
  </si>
  <si>
    <t>校对：吴建农                             （共印3份）</t>
  </si>
  <si>
    <t>关于公布2014年第三批教学类项目的立项通知   沪海洋教〔2014〕21号</t>
    <phoneticPr fontId="2" type="noConversion"/>
  </si>
  <si>
    <t>海洋测绘类课程群建设</t>
  </si>
  <si>
    <t>物理海洋理论类课程群构建初探</t>
  </si>
  <si>
    <t>自动控制类课程群建设探索</t>
  </si>
  <si>
    <t>物流系统运作与管理课程群建设探索</t>
  </si>
  <si>
    <t>生产系统设计与管理课程群的教学体系构建研究</t>
  </si>
  <si>
    <t>上官春夏</t>
  </si>
  <si>
    <t>电机与电能系统课程群建设的研究与实践</t>
  </si>
  <si>
    <t>谢  嘉</t>
  </si>
  <si>
    <t>建筑环境控制与能源应用技术课程群建设</t>
  </si>
  <si>
    <t>谢  堃</t>
  </si>
  <si>
    <t>国际贸易实务课程群建设</t>
  </si>
  <si>
    <t>肖  勇</t>
  </si>
  <si>
    <t>“空间信息类”课程群建设</t>
  </si>
  <si>
    <t>何世均</t>
  </si>
  <si>
    <t>软件过程课程的课程群建设探索</t>
  </si>
  <si>
    <t>公共部门管理类课程群建设</t>
  </si>
  <si>
    <t>大学生心理健康教育课程群建设设计</t>
  </si>
  <si>
    <t>32大于54</t>
  </si>
  <si>
    <r>
      <t>—</t>
    </r>
    <r>
      <rPr>
        <sz val="11"/>
        <color theme="1"/>
        <rFont val="Times New Roman"/>
        <family val="1"/>
      </rPr>
      <t xml:space="preserve"> </t>
    </r>
    <r>
      <rPr>
        <sz val="11"/>
        <color theme="1"/>
        <rFont val="仿宋_GB2312"/>
        <family val="1"/>
        <charset val="134"/>
      </rPr>
      <t>计算机应用基础课程课外学时课程化改革研究</t>
    </r>
  </si>
  <si>
    <t>新生研讨课研发项目建设期为：2014年5月～2015年12月。经费按年度拨付，2015年3月中期检查，2015年12月结题。</t>
  </si>
  <si>
    <t>教研项目建设期为：2014年5月～12月</t>
  </si>
  <si>
    <t>上海海洋大学关于公布2015年第一批教学类项目的立项通知 沪海洋教〔2015〕6号</t>
    <phoneticPr fontId="2" type="noConversion"/>
  </si>
  <si>
    <t>海洋工程类新生研讨课开发</t>
    <phoneticPr fontId="2" type="noConversion"/>
  </si>
  <si>
    <t>水产动物营养免疫学教材建设</t>
    <phoneticPr fontId="2" type="noConversion"/>
  </si>
  <si>
    <t>《食品微生物》教材建设</t>
    <phoneticPr fontId="2" type="noConversion"/>
  </si>
  <si>
    <t>2015年第二批教学类项目（沪海洋教〔2015〕8号）</t>
    <phoneticPr fontId="2" type="noConversion"/>
  </si>
  <si>
    <t>教研项目建设期为2015年1-10月，项目经费为5000元，结题时间为2015年11月。</t>
    <phoneticPr fontId="2" type="noConversion"/>
  </si>
  <si>
    <t>2015年校级教学研究项目</t>
  </si>
  <si>
    <t>以电工类课程考核优化提高创新人才培养质量</t>
  </si>
  <si>
    <t>周  悦</t>
  </si>
  <si>
    <t>高等数学教考分离和试题库建设的实践与研究</t>
  </si>
  <si>
    <t>以分级教学+课程群建设为核心的大学英语教学体系构建探索</t>
  </si>
  <si>
    <t>冯延群</t>
  </si>
  <si>
    <t>教学激励计划背景下经管类学生评教影响因素实证研究</t>
  </si>
  <si>
    <t>陈廷贵</t>
  </si>
  <si>
    <t>食品类专业大学生职业忠诚培养的多维联动机制研究</t>
  </si>
  <si>
    <t>刘  鹏</t>
  </si>
  <si>
    <t>基于研发能力培养的饲料分析检测开放式实验教学模式探讨</t>
  </si>
  <si>
    <t>课程设计中模块化教学的研究</t>
  </si>
  <si>
    <t>刘立平</t>
  </si>
  <si>
    <t>以课程群为依托的工业工程实践教学体系的研究与实践</t>
  </si>
  <si>
    <t>《海洋行政管理》课程教学内容体系的建构</t>
  </si>
  <si>
    <t>资讯微视频案例对经管类课程教学效果的影响研究</t>
  </si>
  <si>
    <t>刘为军</t>
  </si>
  <si>
    <t>思想政治理论课易班教学中的师生互动研究</t>
  </si>
  <si>
    <t>“渔业、科学与国家海洋权益”---“海渔”专业新生研讨课的开发</t>
  </si>
  <si>
    <t>档案袋评价法在外语专业课外学习评价中的实践研究</t>
  </si>
  <si>
    <t>张丽梅</t>
  </si>
  <si>
    <t>基于微课程的面向对象程序设计课程教学模式探讨</t>
  </si>
  <si>
    <t>中外合作学院高等数学教改研究与实践</t>
  </si>
  <si>
    <t>陈靖栋</t>
  </si>
  <si>
    <t>以文学作品深度阅读提高大学生海洋文化素养的探索与实践</t>
  </si>
  <si>
    <t>楼  兰</t>
  </si>
  <si>
    <t>2015年校级重点建设课程项目</t>
  </si>
  <si>
    <t>组织学与发育生物学</t>
  </si>
  <si>
    <t>水生动物免疫学</t>
  </si>
  <si>
    <t>姜有声</t>
  </si>
  <si>
    <t>水生动物病原微生物学</t>
  </si>
  <si>
    <t>环境生态学</t>
  </si>
  <si>
    <t>霍元子</t>
  </si>
  <si>
    <t>水生动物寄生虫学</t>
  </si>
  <si>
    <t>水生动物病理学</t>
  </si>
  <si>
    <t>杨筱珍</t>
  </si>
  <si>
    <t>环境规划与管理</t>
  </si>
  <si>
    <t>水产动物营养与饲料学</t>
  </si>
  <si>
    <t>饲料加工工艺与设备</t>
  </si>
  <si>
    <t>王春</t>
  </si>
  <si>
    <t>环境工程原理</t>
  </si>
  <si>
    <t>水力学与泵</t>
  </si>
  <si>
    <t>初文华</t>
  </si>
  <si>
    <t>环境监测B</t>
  </si>
  <si>
    <t>电路原理（上）（下）</t>
  </si>
  <si>
    <t>胡媛</t>
  </si>
  <si>
    <t>现代工程图学A（上）（下）</t>
  </si>
  <si>
    <t>信息管理系统</t>
  </si>
  <si>
    <t>姜波</t>
  </si>
  <si>
    <t>系统工程</t>
  </si>
  <si>
    <t>杨男</t>
  </si>
  <si>
    <t>机械原理</t>
  </si>
  <si>
    <t>制冷压缩机</t>
  </si>
  <si>
    <t>制冷空调自动化</t>
  </si>
  <si>
    <t>王金锋</t>
  </si>
  <si>
    <t>食品营养学</t>
  </si>
  <si>
    <t>工程热力学</t>
  </si>
  <si>
    <t>周继军</t>
  </si>
  <si>
    <t>食品标准与法规</t>
  </si>
  <si>
    <t>食品工艺学</t>
  </si>
  <si>
    <t>食品理化检测技术</t>
  </si>
  <si>
    <t>制冷原理与设备</t>
  </si>
  <si>
    <t>包装工艺学</t>
  </si>
  <si>
    <t>杨褔馨</t>
  </si>
  <si>
    <t>食品经济学</t>
  </si>
  <si>
    <t>中级财务管理</t>
  </si>
  <si>
    <t>公司金融</t>
  </si>
  <si>
    <t>曹俐</t>
  </si>
  <si>
    <t>计量经济学</t>
  </si>
  <si>
    <t>货币金融学</t>
  </si>
  <si>
    <t>周剑</t>
  </si>
  <si>
    <t>仓储管理与库存控制</t>
  </si>
  <si>
    <t>张伟华</t>
  </si>
  <si>
    <t>国际贸易理论与政策（双语）</t>
  </si>
  <si>
    <t>中国对外贸易制度与政策</t>
  </si>
  <si>
    <t>中级财务会计I、II</t>
  </si>
  <si>
    <t>商业银行业务与经营</t>
  </si>
  <si>
    <t>崔茂忠</t>
  </si>
  <si>
    <t>嵌入式操作系统</t>
  </si>
  <si>
    <t>数学分析选讲</t>
  </si>
  <si>
    <t>数据结构与算法</t>
  </si>
  <si>
    <t>高等代数选讲</t>
  </si>
  <si>
    <t>李莹</t>
  </si>
  <si>
    <t>网络与分布式计算</t>
  </si>
  <si>
    <t>计算机组成原理</t>
  </si>
  <si>
    <t>沈晓晶</t>
  </si>
  <si>
    <t>软件工程概论</t>
  </si>
  <si>
    <t>郭洪禹</t>
  </si>
  <si>
    <t>数据挖掘技术</t>
  </si>
  <si>
    <t>编译原理</t>
  </si>
  <si>
    <t>数字工程原理与方法</t>
  </si>
  <si>
    <t>公共伦理学</t>
  </si>
  <si>
    <t>现代组织理论与管理</t>
  </si>
  <si>
    <t>人类行为与社会环境</t>
  </si>
  <si>
    <t>郑久华</t>
  </si>
  <si>
    <t>社会工作实务与技能</t>
  </si>
  <si>
    <t>邢婷婷</t>
  </si>
  <si>
    <t>西方行政学说史</t>
  </si>
  <si>
    <t>齐海丽</t>
  </si>
  <si>
    <t>笔译（一）</t>
  </si>
  <si>
    <t>陈橙</t>
  </si>
  <si>
    <t>日本文学史</t>
  </si>
  <si>
    <t>齐珮</t>
  </si>
  <si>
    <t>英国文学</t>
  </si>
  <si>
    <t>高级韩语</t>
  </si>
  <si>
    <t>学术论文写作</t>
  </si>
  <si>
    <t>魏本力</t>
  </si>
  <si>
    <t>韩国文学史</t>
  </si>
  <si>
    <t>金桂花</t>
  </si>
  <si>
    <t>韩译汉</t>
  </si>
  <si>
    <t>黄林花</t>
  </si>
  <si>
    <t>系统需求分析与设计</t>
  </si>
  <si>
    <t xml:space="preserve">Erin Roehrer  </t>
  </si>
  <si>
    <t>组织行为学</t>
  </si>
  <si>
    <t xml:space="preserve">凌国平    </t>
  </si>
  <si>
    <t>网络管理</t>
  </si>
  <si>
    <t xml:space="preserve">谈炳申     </t>
  </si>
  <si>
    <t>服务营销</t>
  </si>
  <si>
    <t>Stuart Crispin</t>
  </si>
  <si>
    <t>会计与财务决策</t>
  </si>
  <si>
    <t>Kerri O’Donnell</t>
  </si>
  <si>
    <t>2015年第三批教学类项目（沪海洋教〔2015〕13号）</t>
    <phoneticPr fontId="2" type="noConversion"/>
  </si>
  <si>
    <t>项目建设期为：2015年1月～12月，12月结题</t>
    <phoneticPr fontId="2" type="noConversion"/>
  </si>
  <si>
    <t>编号</t>
  </si>
  <si>
    <t>项目负责人</t>
  </si>
  <si>
    <t>2015年度考核指标</t>
  </si>
  <si>
    <t>水产养殖学专业本硕博连读拔尖创新型卓越人才培养方案和教学改革的研究</t>
  </si>
  <si>
    <t>谭洪新、刘其根</t>
  </si>
  <si>
    <t>（1）提供纳入我校“十三五”人才培养与专业建设规划的关于拔尖创新型卓越水产人才培养教学改革的参考内容；（2）水产养殖类专业本硕博连读人才培养方案和人才选拔方案；（3）项目结题报告</t>
  </si>
  <si>
    <t>（1）“085”工程海洋本科专业（卓越）人才培养方案和教学改革计划第八期四级子项目；（2）2014年上海高校本科重点教学改革项目“高校水产类创新人才培养机制研究”配套项目</t>
  </si>
  <si>
    <t>海洋渔业科学与技术专业社会化开放式复合应用型卓越人才培养方案和教学改革的研究</t>
  </si>
  <si>
    <t>唐议、邹晓荣</t>
  </si>
  <si>
    <t>（1）提供纳入我校“十三五”人才培养与专业建设规划的关于构建政产学研协同一体的教育教学管理新机制的参考内容；（2）围绕构建政产学研协同一体的教育教学管理新机制，完善远洋渔业人才培养方案、“双师型”师资队伍建设阶段性总结报告；（3）项目结题报告</t>
  </si>
  <si>
    <t>（1）“085”工程海洋本科专业（卓越）人才培养方案和教学改革计划第八期四级子项目；（2）2014年上海高校本科重点教学改革项目“远洋渔业人才模式研究”配套项目</t>
  </si>
  <si>
    <t>农林经济管理专业第二学位（双学位）复合应用型卓越人才培养方案和教学改革的研究</t>
  </si>
  <si>
    <t>杨德利、王春晓</t>
  </si>
  <si>
    <t>（1）提供纳入我校“十三五”人才培养与专业建设规划的关于实施第二学位专业人才培养教学改革的参考内容；（2）农林经济管理专业第二学位专业申报书（含培养计划）；（3）项目结题报告</t>
  </si>
  <si>
    <t>基于国际认证的食品科学与工程专业培养方案和教学改革的研究</t>
  </si>
  <si>
    <t>包海蓉、李燕</t>
  </si>
  <si>
    <t>（1）提供纳入我校“十三五”人才培养与专业建设规划的关于实施专业国际认证试点实践的参考内容；（2）食品科学与工程专业培养方案修正版,食品科学与工程专业IFT国际认证申请报告书；（3）项目结题报告</t>
  </si>
  <si>
    <t>（1）“085”工程海洋本科专业（卓越）人才培养方案和教学改革计划第八期四级子项目；（2）2015年上海高校本科重点教学改革项目“基于国际认证的食品科学与工程专业人才培养模式的研究”配套项目</t>
  </si>
  <si>
    <t>基于本市五年一轮专业评估的机械类专业培养方案和办学状况的研究</t>
  </si>
  <si>
    <t>宋秋红、胡庆松</t>
  </si>
  <si>
    <t>（1）提供纳入我校“十三五”人才培养与专业建设规划的关于做好市级联评迎评试点实践的参考内容；（2）上海高校机械设计制造及其自动化本科专业培养方案和办学状况调研报告，机械设计制造及其自动化专业市级联评实施方案；（3）项目结题报告</t>
  </si>
  <si>
    <t>（1）“085”工程海洋本科专业（卓越）人才培养方案和教学改革计划第八期四级子项目；（2）2015年上海高校本科重点教学改革项目“新一轮本科教学评估视角下专业办学质量自我监测体系的研究”配套项目</t>
  </si>
  <si>
    <t>基于卓越农林计划的水族科学与技术专业实践创新型人才培养模式的研究</t>
  </si>
  <si>
    <t>（1）水族科学与技术专业创新型实践教学体系改革实施方案；（2）水族商店、水族诊所等特色创新项目和展示平台建设成果总结报告；（3）项目结题报告</t>
  </si>
  <si>
    <t>基于水产类本科教学质量国家标准的水生动物医学新型专业建设的研究</t>
  </si>
  <si>
    <t>（1）水生动物医学专业课程体系和实践教学体系建设调研报告；（2）水生动物医学专业“十三五”建设规划；（3）项目结题报告</t>
  </si>
  <si>
    <t>“085”工程海洋本科专业（卓越）人才培养方案和教学改革计划第八期四级子项目</t>
  </si>
  <si>
    <t>基于海洋特色体育教学体系的夏季体育教学项目开发实施的研究</t>
  </si>
  <si>
    <t>（1）夏季海洋特色体育课程教学实施方案和教学大纲；（2）组建海洋特色体育课程内容相关的体育运动社团；（3）项目结题报告</t>
  </si>
  <si>
    <t>基于海洋环境模拟与仿真及虚拟现实的创新型海洋人才培养实践教学的研究</t>
  </si>
  <si>
    <t>（1）建立海洋科学虚拟实践教学系统构架，完成技术设计报告；（2）完成海洋科学虚拟化实践教学方案初稿；（3）项目结题报告</t>
  </si>
  <si>
    <t>基于高水平应用研究型海洋大学的本科专业再定位和发展趋势的研究</t>
  </si>
  <si>
    <t>（1）我校“十三五”人才培养与专业建设规划大纲建议稿；（2）学校本科专业定位与发展趋势分析报告（含比较研究）；（3）项目结题报告</t>
  </si>
  <si>
    <t>2015年第二批教学类项目（沪海洋教〔2015〕8号）</t>
    <phoneticPr fontId="2" type="noConversion"/>
  </si>
  <si>
    <t>教研项目建设期为2015年1-10月，项目经费为5000元，结题时间为2015年11月。</t>
    <phoneticPr fontId="2" type="noConversion"/>
  </si>
  <si>
    <r>
      <t>上海水产大学2006年教学研究重点项目</t>
    </r>
    <r>
      <rPr>
        <b/>
        <sz val="11"/>
        <color theme="1"/>
        <rFont val="宋体"/>
        <family val="3"/>
        <charset val="134"/>
      </rPr>
      <t>汇总表（沪水大教[2007]1号）</t>
    </r>
    <phoneticPr fontId="2" type="noConversion"/>
  </si>
  <si>
    <t>2013年第一批教学类项目（沪海洋教〔2013〕18号）</t>
    <phoneticPr fontId="2" type="noConversion"/>
  </si>
  <si>
    <t>教务处</t>
    <phoneticPr fontId="2" type="noConversion"/>
  </si>
  <si>
    <t>吕利群宋增福</t>
    <phoneticPr fontId="2" type="noConversion"/>
  </si>
  <si>
    <t>水生动物医学新专业建设（第一期）</t>
    <phoneticPr fontId="2" type="noConversion"/>
  </si>
  <si>
    <t>教务处</t>
    <phoneticPr fontId="2" type="noConversion"/>
  </si>
  <si>
    <t>2013年第二批教学类项目（沪海洋教〔2013〕20号）</t>
    <phoneticPr fontId="2" type="noConversion"/>
  </si>
  <si>
    <t>建设期两年</t>
    <phoneticPr fontId="2" type="noConversion"/>
  </si>
  <si>
    <t>负责人</t>
    <phoneticPr fontId="2" type="noConversion"/>
  </si>
  <si>
    <t>食品</t>
    <phoneticPr fontId="2" type="noConversion"/>
  </si>
  <si>
    <t>2014年度第一批教学类项目（沪海洋教〔2014〕15号）</t>
    <phoneticPr fontId="2" type="noConversion"/>
  </si>
  <si>
    <t xml:space="preserve">新生研讨课研发项目建设期为2014年5月～2015年12月。经费按年度拨付，2015年3月中期检查，2015年12月结题。
教研项目建设期为：2014年5月～12月
</t>
    <phoneticPr fontId="2" type="noConversion"/>
  </si>
  <si>
    <t>32大于54— 计算机应用基础课程课外学时课程化改革研究</t>
    <phoneticPr fontId="2" type="noConversion"/>
  </si>
  <si>
    <t>2014年第二批教学类项目（沪海洋教〔2014〕18号）</t>
    <phoneticPr fontId="2" type="noConversion"/>
  </si>
  <si>
    <t>2014年第三批教学类项目（沪海洋教2014﹝21﹞号）</t>
    <phoneticPr fontId="21" type="noConversion"/>
  </si>
  <si>
    <t>项目类别</t>
    <phoneticPr fontId="21" type="noConversion"/>
  </si>
  <si>
    <t>工程学院</t>
    <phoneticPr fontId="21" type="noConversion"/>
  </si>
  <si>
    <t>电机与电能系统课程群建设的研究与实践</t>
    <phoneticPr fontId="21" type="noConversion"/>
  </si>
  <si>
    <t>谢  嘉</t>
    <phoneticPr fontId="21" type="noConversion"/>
  </si>
  <si>
    <t>3万</t>
    <phoneticPr fontId="21" type="noConversion"/>
  </si>
  <si>
    <t>课程群项目</t>
    <phoneticPr fontId="21" type="noConversion"/>
  </si>
  <si>
    <t>生产系统设计与管理课程群的教学体系构建研究</t>
    <phoneticPr fontId="21" type="noConversion"/>
  </si>
  <si>
    <t>上官春夏</t>
    <phoneticPr fontId="21" type="noConversion"/>
  </si>
  <si>
    <t>物流系统运作与管理课程群建设探索</t>
    <phoneticPr fontId="21" type="noConversion"/>
  </si>
  <si>
    <t>李军涛</t>
    <phoneticPr fontId="21" type="noConversion"/>
  </si>
  <si>
    <t>自动控制类课程群建设探索</t>
    <phoneticPr fontId="21" type="noConversion"/>
  </si>
  <si>
    <t>霍海波</t>
    <phoneticPr fontId="21" type="noConversion"/>
  </si>
  <si>
    <t>海洋学院</t>
    <phoneticPr fontId="21" type="noConversion"/>
  </si>
  <si>
    <t>海洋测绘类课程群建设</t>
    <phoneticPr fontId="21" type="noConversion"/>
  </si>
  <si>
    <t>沈  蔚</t>
    <phoneticPr fontId="21" type="noConversion"/>
  </si>
  <si>
    <t>物理海洋理论类课程群构建初探</t>
    <phoneticPr fontId="21" type="noConversion"/>
  </si>
  <si>
    <t>胡  松</t>
    <phoneticPr fontId="21" type="noConversion"/>
  </si>
  <si>
    <t>3万</t>
    <phoneticPr fontId="21" type="noConversion"/>
  </si>
  <si>
    <t>课程群项目</t>
    <phoneticPr fontId="21" type="noConversion"/>
  </si>
  <si>
    <t>经管学院</t>
    <phoneticPr fontId="21" type="noConversion"/>
  </si>
  <si>
    <t>国际贸易实务课程群建设</t>
    <phoneticPr fontId="21" type="noConversion"/>
  </si>
  <si>
    <t>肖  勇</t>
    <phoneticPr fontId="21" type="noConversion"/>
  </si>
  <si>
    <t>人文学院</t>
    <phoneticPr fontId="21" type="noConversion"/>
  </si>
  <si>
    <t>公共部门管理类课程群建设</t>
    <phoneticPr fontId="21" type="noConversion"/>
  </si>
  <si>
    <t>郑建明</t>
    <phoneticPr fontId="21" type="noConversion"/>
  </si>
  <si>
    <t>食品学院</t>
    <phoneticPr fontId="21" type="noConversion"/>
  </si>
  <si>
    <t>建筑环境控制与能源应用技术课程群建设</t>
    <phoneticPr fontId="21" type="noConversion"/>
  </si>
  <si>
    <t>谢  堃</t>
    <phoneticPr fontId="21" type="noConversion"/>
  </si>
  <si>
    <t>信息学院</t>
    <phoneticPr fontId="21" type="noConversion"/>
  </si>
  <si>
    <t>“空间信息类”课程群建设</t>
    <phoneticPr fontId="21" type="noConversion"/>
  </si>
  <si>
    <t>何世均</t>
    <phoneticPr fontId="21" type="noConversion"/>
  </si>
  <si>
    <t>软件过程课程的课程群建设探索</t>
    <phoneticPr fontId="21" type="noConversion"/>
  </si>
  <si>
    <t>葛  艳</t>
    <phoneticPr fontId="21" type="noConversion"/>
  </si>
  <si>
    <t>学生处</t>
    <phoneticPr fontId="21" type="noConversion"/>
  </si>
  <si>
    <t>大学生心理健康教育课程群建设设计</t>
    <phoneticPr fontId="21" type="noConversion"/>
  </si>
  <si>
    <t>马  莹</t>
    <phoneticPr fontId="21" type="noConversion"/>
  </si>
  <si>
    <t>085工程子项目</t>
    <phoneticPr fontId="2" type="noConversion"/>
  </si>
  <si>
    <t>1-1-3</t>
    <phoneticPr fontId="21" type="noConversion"/>
  </si>
  <si>
    <t>1-1-4</t>
    <phoneticPr fontId="21" type="noConversion"/>
  </si>
  <si>
    <t>4-3-1</t>
    <phoneticPr fontId="21" type="noConversion"/>
  </si>
  <si>
    <t>1-1-4</t>
    <phoneticPr fontId="21" type="noConversion"/>
  </si>
  <si>
    <t>1-1-1</t>
    <phoneticPr fontId="21" type="noConversion"/>
  </si>
  <si>
    <t>1-1-4</t>
    <phoneticPr fontId="21" type="noConversion"/>
  </si>
  <si>
    <t>序号</t>
    <phoneticPr fontId="2" type="noConversion"/>
  </si>
  <si>
    <t>项目负责人</t>
    <phoneticPr fontId="2" type="noConversion"/>
  </si>
  <si>
    <t>2011年上海高校本科重点教学改革项目立项（沪教委高﹝2011﹞52号）</t>
    <phoneticPr fontId="2" type="noConversion"/>
  </si>
  <si>
    <t>2012年上海高校本科重点教学改革项目立项（沪教委高﹝2012﹞49号）</t>
    <phoneticPr fontId="2" type="noConversion"/>
  </si>
  <si>
    <t>2013年上海高校本科重点教学改革项目立项（沪教委高﹝2013﹞41号）</t>
    <phoneticPr fontId="2" type="noConversion"/>
  </si>
  <si>
    <t>2014年上海高校本科重点教学改革项目立项（沪教委高﹝2014﹞32号）</t>
    <phoneticPr fontId="2" type="noConversion"/>
  </si>
  <si>
    <r>
      <t>上海市“</t>
    </r>
    <r>
      <rPr>
        <b/>
        <sz val="11"/>
        <color theme="1"/>
        <rFont val="Times New Roman"/>
        <family val="1"/>
      </rPr>
      <t>085</t>
    </r>
    <r>
      <rPr>
        <b/>
        <sz val="11"/>
        <color theme="1"/>
        <rFont val="宋体"/>
        <family val="3"/>
        <charset val="134"/>
      </rPr>
      <t>工程”先行先试项目</t>
    </r>
  </si>
  <si>
    <r>
      <rPr>
        <b/>
        <sz val="11"/>
        <color theme="1"/>
        <rFont val="Times New Roman"/>
        <family val="1"/>
      </rPr>
      <t>2010</t>
    </r>
    <r>
      <rPr>
        <b/>
        <sz val="11"/>
        <color theme="1"/>
        <rFont val="宋体"/>
        <family val="3"/>
        <charset val="134"/>
      </rPr>
      <t>年上海市“</t>
    </r>
    <r>
      <rPr>
        <b/>
        <sz val="11"/>
        <color theme="1"/>
        <rFont val="Times New Roman"/>
        <family val="1"/>
      </rPr>
      <t>085</t>
    </r>
    <r>
      <rPr>
        <b/>
        <sz val="11"/>
        <color theme="1"/>
        <rFont val="宋体"/>
        <family val="3"/>
        <charset val="134"/>
      </rPr>
      <t>工程”先行先试项目</t>
    </r>
    <phoneticPr fontId="2" type="noConversion"/>
  </si>
  <si>
    <t>吴建农</t>
    <phoneticPr fontId="2" type="noConversion"/>
  </si>
  <si>
    <t>曹守启</t>
    <phoneticPr fontId="2" type="noConversion"/>
  </si>
  <si>
    <t>杨德利</t>
    <phoneticPr fontId="2" type="noConversion"/>
  </si>
  <si>
    <t>唐文乔</t>
    <phoneticPr fontId="2" type="noConversion"/>
  </si>
  <si>
    <t>2008年教学成果奖一览表    沪海洋教[2008]9号</t>
    <phoneticPr fontId="2" type="noConversion"/>
  </si>
  <si>
    <t>食品学院</t>
    <phoneticPr fontId="2" type="noConversion"/>
  </si>
  <si>
    <t>外语学院</t>
    <phoneticPr fontId="2" type="noConversion"/>
  </si>
  <si>
    <t>项目建设期为2014年6月—2015年12月。经费按自然年度拨付，2015年3月中期检查、2015年12月结题验收</t>
    <phoneticPr fontId="2" type="noConversion"/>
  </si>
  <si>
    <t>信息学院</t>
    <phoneticPr fontId="2" type="noConversion"/>
  </si>
  <si>
    <t>化学系列课程实验教学体系的重构</t>
    <phoneticPr fontId="2" type="noConversion"/>
  </si>
  <si>
    <t>首届</t>
    <phoneticPr fontId="2" type="noConversion"/>
  </si>
  <si>
    <t>第二届</t>
    <phoneticPr fontId="2" type="noConversion"/>
  </si>
  <si>
    <t>常数项级数的概念</t>
  </si>
  <si>
    <t>The Colorful World of Synonyms</t>
  </si>
  <si>
    <t>刘画洁</t>
  </si>
  <si>
    <t>蝴蝶效应与因果关系理论</t>
  </si>
  <si>
    <t>董玉来</t>
  </si>
  <si>
    <t>人生观的科学内涵</t>
  </si>
  <si>
    <t>雷诺实验与流动型态</t>
  </si>
  <si>
    <t>崔明</t>
  </si>
  <si>
    <t>期货套期保值的原理与应用</t>
  </si>
  <si>
    <t>王学昉</t>
  </si>
  <si>
    <t>捕捞对渔业资源和环境的影响</t>
  </si>
  <si>
    <t>四等水准测量的校园实验</t>
  </si>
  <si>
    <t>轴向拉压杆横截面上的应力</t>
  </si>
  <si>
    <t>重力和惯性力同时作用下的液体平衡</t>
  </si>
  <si>
    <t>伯努利方程及其应用</t>
  </si>
  <si>
    <t>归因对人际交往的影响</t>
  </si>
  <si>
    <t>赵星宇</t>
  </si>
  <si>
    <t>财政学——市场失灵与政府职能</t>
  </si>
  <si>
    <t>张蕾</t>
  </si>
  <si>
    <t>克莱姆法则</t>
  </si>
  <si>
    <t>吴旭干</t>
  </si>
  <si>
    <t>脂肪酸的分类及对幼体的营养作用</t>
  </si>
  <si>
    <r>
      <t>2015</t>
    </r>
    <r>
      <rPr>
        <sz val="11"/>
        <rFont val="宋体"/>
        <family val="3"/>
        <charset val="134"/>
      </rPr>
      <t>年</t>
    </r>
    <phoneticPr fontId="2" type="noConversion"/>
  </si>
  <si>
    <t>王晓明</t>
    <phoneticPr fontId="2" type="noConversion"/>
  </si>
  <si>
    <t>刘画洁</t>
    <phoneticPr fontId="2" type="noConversion"/>
  </si>
  <si>
    <t>刘淑艳</t>
    <phoneticPr fontId="2" type="noConversion"/>
  </si>
  <si>
    <t>关于表彰2015年“受学生欢迎的好老师”的决定</t>
  </si>
  <si>
    <t>为激励教师教书育人，经讨论、决定，对于近三个学年学生评教中三次及以上入围各学院排名前10%的教师授予“受学生欢迎的好老师”荣誉称号，并予以奖励。</t>
  </si>
  <si>
    <t>2015年“受学生欢迎的好老师”为：</t>
  </si>
  <si>
    <t>林文平  林志锋  朱卫东  胡  媛  霍海波  兰雅梅</t>
  </si>
  <si>
    <t xml:space="preserve">宋益善  陈  岳  谭春兰  杨德利  刘太岗  王春华(女)  </t>
  </si>
  <si>
    <t>王  慰  王晓明  王振华  马晓蔚  叶  鸣  全龙华</t>
  </si>
  <si>
    <t xml:space="preserve">    郑  慧  朱章华  江崇文  成  茜</t>
  </si>
  <si>
    <t xml:space="preserve">                              上海海洋大学</t>
  </si>
  <si>
    <t>沪海洋教〔2015〕28号</t>
  </si>
  <si>
    <r>
      <t>关于表彰</t>
    </r>
    <r>
      <rPr>
        <b/>
        <sz val="18"/>
        <color theme="1"/>
        <rFont val="Times New Roman"/>
        <family val="1"/>
      </rPr>
      <t>2012</t>
    </r>
    <r>
      <rPr>
        <b/>
        <sz val="18"/>
        <color theme="1"/>
        <rFont val="宋体"/>
        <family val="3"/>
        <charset val="134"/>
      </rPr>
      <t>年“最受学生欢迎的好老师”的决定</t>
    </r>
  </si>
  <si>
    <t>我校自2003年启动学生评教工作，学生是教学活动的主体，学生通过切身感受和相互比较形成的对教师教学态度、教学方法、教学水平、教学效果的评价意见，对于评定教师的教学质量更具真实性和客观性。为激发教师教书育人的动力和能力，经讨论、决定，对于近六个学期学生评教中三次以上（含三次）入围全校排名前5%的教师授予“最受学生欢迎的好老师”的荣誉称号，并予以奖励。</t>
  </si>
  <si>
    <t>2012年“最受学生欢迎的好老师”为：</t>
  </si>
  <si>
    <t>沈谢天、崔春梅、吴燕翔、李承子、司徒乔笙、江 敏、</t>
  </si>
  <si>
    <r>
      <t xml:space="preserve">王永鼎、曹 莉、李海英、齐 </t>
    </r>
    <r>
      <rPr>
        <sz val="16"/>
        <color theme="1"/>
        <rFont val="宋体"/>
        <family val="3"/>
        <charset val="134"/>
      </rPr>
      <t>珮</t>
    </r>
    <r>
      <rPr>
        <sz val="16"/>
        <color theme="1"/>
        <rFont val="仿宋_GB2312"/>
        <family val="1"/>
        <charset val="134"/>
      </rPr>
      <t>、秦政春、全龙华、孙海影</t>
    </r>
  </si>
  <si>
    <t>二О一二年七月十五日</t>
  </si>
  <si>
    <r>
      <t>主题</t>
    </r>
    <r>
      <rPr>
        <b/>
        <sz val="16"/>
        <color theme="1"/>
        <rFont val="宋体"/>
        <family val="3"/>
        <charset val="134"/>
      </rPr>
      <t>词：表彰  最受学生欢迎  好老师</t>
    </r>
  </si>
  <si>
    <t>上海海洋大学办公室             2012年8月16日印发</t>
  </si>
  <si>
    <t>校对：陈慧                             （共印3份）</t>
  </si>
  <si>
    <t>沪海洋教〔2012〕22号</t>
  </si>
  <si>
    <r>
      <t>关于表彰</t>
    </r>
    <r>
      <rPr>
        <b/>
        <sz val="18"/>
        <color theme="1"/>
        <rFont val="Times New Roman"/>
        <family val="1"/>
      </rPr>
      <t>2011</t>
    </r>
    <r>
      <rPr>
        <b/>
        <sz val="18"/>
        <color theme="1"/>
        <rFont val="宋体"/>
        <family val="3"/>
        <charset val="134"/>
      </rPr>
      <t>年“我心目中的好老师”的决定</t>
    </r>
  </si>
  <si>
    <t>为鼓励教师认真履行岗位职责，积极投入本科教育教学工作，关心学生，教书育人，不断提高教学质量，表彰教师在本科教学工作中作出的成绩。2011年教务处组织在校本科生（爱恩学院除外）就基础课教师（大学英语、数学、计算机应用基础、大学物理、基础化学、思政课、力学与机械制图、电子电工、体育课及文学艺术课）开展了“我心目中的好老师”评选活动。经网上评审、公示，决定授予以下10位教师为上海海洋大学2011年“我心目中的好老师”十佳称号。</t>
  </si>
  <si>
    <t>江崇文、金德根、司徒乔笙、裴仁林、康明安、艾鸿、孙倩、李英杰、陈艳红、傅海金。</t>
  </si>
  <si>
    <t>二О一二年一月十一日</t>
  </si>
  <si>
    <r>
      <t>主题</t>
    </r>
    <r>
      <rPr>
        <b/>
        <sz val="16"/>
        <color theme="1"/>
        <rFont val="宋体"/>
        <family val="3"/>
        <charset val="134"/>
      </rPr>
      <t>词：表彰  我心目中的好老师  基础课</t>
    </r>
  </si>
  <si>
    <t>上海海洋大学办公室          2012年2月21日印发</t>
  </si>
  <si>
    <t>沪海洋教[2012]2号</t>
  </si>
  <si>
    <r>
      <t>2015</t>
    </r>
    <r>
      <rPr>
        <b/>
        <sz val="14"/>
        <color theme="1"/>
        <rFont val="宋体"/>
        <family val="3"/>
        <charset val="134"/>
      </rPr>
      <t>年上海海洋大学教学成果奖获奖名单（沪海洋教〔</t>
    </r>
    <r>
      <rPr>
        <b/>
        <sz val="14"/>
        <color theme="1"/>
        <rFont val="Times New Roman"/>
        <family val="1"/>
      </rPr>
      <t>2015</t>
    </r>
    <r>
      <rPr>
        <b/>
        <sz val="14"/>
        <color theme="1"/>
        <rFont val="宋体"/>
        <family val="3"/>
        <charset val="134"/>
      </rPr>
      <t>〕</t>
    </r>
    <r>
      <rPr>
        <b/>
        <sz val="14"/>
        <color theme="1"/>
        <rFont val="Times New Roman"/>
        <family val="1"/>
      </rPr>
      <t>25</t>
    </r>
    <r>
      <rPr>
        <b/>
        <sz val="14"/>
        <color theme="1"/>
        <rFont val="宋体"/>
        <family val="3"/>
        <charset val="134"/>
      </rPr>
      <t>号）</t>
    </r>
    <phoneticPr fontId="2" type="noConversion"/>
  </si>
  <si>
    <t>第一</t>
  </si>
  <si>
    <t>完成人</t>
  </si>
  <si>
    <t>其他主要成员</t>
  </si>
  <si>
    <t>校园定向运动课程建设</t>
  </si>
  <si>
    <t>王  锋、傅海金、戚  明、孔庆涛</t>
  </si>
  <si>
    <t>特等奖</t>
  </si>
  <si>
    <t>李  俊</t>
  </si>
  <si>
    <t>陈雷雷、上官春霞、张丽珍</t>
  </si>
  <si>
    <t>高校思想政治理论课考核评价方法改革的探索与实践</t>
  </si>
  <si>
    <t>孔维刚、陈艳红、赖恩明、汤家华</t>
  </si>
  <si>
    <t>海洋空间数据“采、算、用”一体化的实验实践教学模式探索与实践</t>
  </si>
  <si>
    <t>郑宗生、王晓明、郑小罗、袁小华</t>
  </si>
  <si>
    <t>以“提高实战能力”为目标的《航海学》课程教学改革与创新</t>
  </si>
  <si>
    <t>叶旭昌、邹晓荣、王大弟、严华平</t>
  </si>
  <si>
    <t>案例研究型团队学习模式在《物理化学》教学实践中的应用</t>
  </si>
  <si>
    <t>邵则淮、孙  涛、刘振华</t>
  </si>
  <si>
    <t>以课程群建设诠释专业培养方案并促进教学计划的精确落实</t>
  </si>
  <si>
    <t>吴燕翔、刘雨青、张丽珍、宋秋红</t>
  </si>
  <si>
    <t>基于“OADRI”的中外合作办学项目教学质量保障体系的建设和实践</t>
  </si>
  <si>
    <t>王  娜</t>
  </si>
  <si>
    <t>陈国樑、吴蓉娟、倪  瑾</t>
  </si>
  <si>
    <t>人文素质公选课“文学与人生”之 “问题主导型”课程设计与教学实践</t>
  </si>
  <si>
    <t>刘  纯、沈谢天、张  雯</t>
  </si>
  <si>
    <t>基于“能力核心、项目驱动、赛学结合”的检测技术类课程教学改革实践</t>
  </si>
  <si>
    <t>杨  琛</t>
  </si>
  <si>
    <t>霍海波、吴清云、匡兴红</t>
  </si>
  <si>
    <t>EOL调查问卷在选修课教学过程中的运用</t>
  </si>
  <si>
    <t>严继舟</t>
  </si>
  <si>
    <t>培育国际化海洋生物制药学生的实践探索</t>
  </si>
  <si>
    <t>邓高燕、包  斌、刘克海、郭锐华</t>
  </si>
  <si>
    <t>以科创活动和学科竞赛为抓手促进专业课程教学改革与实践</t>
  </si>
  <si>
    <t>邵帼瑛、张  硕、曹道梅</t>
  </si>
  <si>
    <t>人文学院</t>
    <phoneticPr fontId="2" type="noConversion"/>
  </si>
  <si>
    <t>工程学院</t>
    <phoneticPr fontId="2" type="noConversion"/>
  </si>
  <si>
    <t>社科部</t>
    <phoneticPr fontId="2" type="noConversion"/>
  </si>
  <si>
    <t>信息学院</t>
    <phoneticPr fontId="2" type="noConversion"/>
  </si>
  <si>
    <t>海洋学院</t>
    <phoneticPr fontId="2" type="noConversion"/>
  </si>
  <si>
    <t>食品学院</t>
    <phoneticPr fontId="2" type="noConversion"/>
  </si>
  <si>
    <t>爱恩学院</t>
    <phoneticPr fontId="2" type="noConversion"/>
  </si>
  <si>
    <t>外语学院</t>
    <phoneticPr fontId="2" type="noConversion"/>
  </si>
  <si>
    <t>生命学院</t>
    <phoneticPr fontId="2" type="noConversion"/>
  </si>
  <si>
    <t>2015年校级精品课程名单（2015年校级精品课程名单）</t>
    <phoneticPr fontId="2" type="noConversion"/>
  </si>
  <si>
    <t>学  院</t>
  </si>
  <si>
    <t>项目</t>
    <phoneticPr fontId="2" type="noConversion"/>
  </si>
  <si>
    <t>届别</t>
    <phoneticPr fontId="2" type="noConversion"/>
  </si>
  <si>
    <t>级别</t>
    <phoneticPr fontId="2" type="noConversion"/>
  </si>
  <si>
    <t>奖项</t>
    <phoneticPr fontId="2" type="noConversion"/>
  </si>
  <si>
    <t xml:space="preserve"> 年度</t>
    <phoneticPr fontId="2" type="noConversion"/>
  </si>
  <si>
    <t>获奖人员</t>
    <phoneticPr fontId="2" type="noConversion"/>
  </si>
  <si>
    <t>二等奖</t>
    <phoneticPr fontId="2" type="noConversion"/>
  </si>
  <si>
    <t>优胜奖</t>
    <phoneticPr fontId="2" type="noConversion"/>
  </si>
  <si>
    <t>一等奖</t>
    <phoneticPr fontId="2" type="noConversion"/>
  </si>
  <si>
    <t>三等奖</t>
    <phoneticPr fontId="2" type="noConversion"/>
  </si>
  <si>
    <t>上海市</t>
    <phoneticPr fontId="2" type="noConversion"/>
  </si>
  <si>
    <t>国家级、</t>
    <phoneticPr fontId="2" type="noConversion"/>
  </si>
  <si>
    <t>国家级</t>
    <phoneticPr fontId="2" type="noConversion"/>
  </si>
  <si>
    <t>上海高校本科重点教学改革项目</t>
    <phoneticPr fontId="2" type="noConversion"/>
  </si>
  <si>
    <t>基于国际认证的食品科学与工程专业人才培养模式的研究</t>
  </si>
  <si>
    <t>王易芬</t>
  </si>
  <si>
    <t>新一轮本科教学评估视角下专业办学质量自我监测体系的研究</t>
  </si>
  <si>
    <t>吴建农</t>
  </si>
  <si>
    <t>基于成就目标定向的高校职业生涯课程的开发与实施</t>
  </si>
  <si>
    <t>汪歙萍</t>
  </si>
  <si>
    <t>学校名称</t>
    <phoneticPr fontId="21" type="noConversion"/>
  </si>
  <si>
    <t>项目名称</t>
    <phoneticPr fontId="21" type="noConversion"/>
  </si>
  <si>
    <t>项目科类</t>
    <phoneticPr fontId="21" type="noConversion"/>
  </si>
  <si>
    <t>类别代码</t>
    <phoneticPr fontId="21" type="noConversion"/>
  </si>
  <si>
    <t>上海海洋大学</t>
    <phoneticPr fontId="21" type="noConversion"/>
  </si>
  <si>
    <t>工学</t>
    <phoneticPr fontId="21" type="noConversion"/>
  </si>
  <si>
    <t>0811</t>
    <phoneticPr fontId="21" type="noConversion"/>
  </si>
  <si>
    <t>上海海洋大学</t>
    <phoneticPr fontId="21" type="noConversion"/>
  </si>
  <si>
    <t>其他</t>
    <phoneticPr fontId="21" type="noConversion"/>
  </si>
  <si>
    <t>上海海洋大学</t>
    <phoneticPr fontId="21" type="noConversion"/>
  </si>
  <si>
    <t>教育学</t>
    <phoneticPr fontId="21" type="noConversion"/>
  </si>
  <si>
    <t>0411</t>
    <phoneticPr fontId="21" type="noConversion"/>
  </si>
  <si>
    <t>沪教委高﹝2015﹞16号</t>
    <phoneticPr fontId="2" type="noConversion"/>
  </si>
  <si>
    <t>沪教委高﹝2014﹞32号</t>
    <phoneticPr fontId="2" type="noConversion"/>
  </si>
  <si>
    <t>沪教委高﹝2013﹞41号</t>
    <phoneticPr fontId="2" type="noConversion"/>
  </si>
  <si>
    <t>沪教委高﹝2012﹞49号</t>
    <phoneticPr fontId="2" type="noConversion"/>
  </si>
  <si>
    <t>沪教委高﹝2011﹞52号</t>
    <phoneticPr fontId="2" type="noConversion"/>
  </si>
  <si>
    <t>05931095</t>
    <phoneticPr fontId="21" type="noConversion"/>
  </si>
  <si>
    <t>行业性高校依托特色学科面向地方经济建设调整本科专业结构的研究与实践</t>
    <phoneticPr fontId="21" type="noConversion"/>
  </si>
  <si>
    <t>曹德超、张京海、吴建农、张宗恩、殷曦敏</t>
    <phoneticPr fontId="21" type="noConversion"/>
  </si>
  <si>
    <t>上海水产大学</t>
    <phoneticPr fontId="21" type="noConversion"/>
  </si>
  <si>
    <t>05933131</t>
    <phoneticPr fontId="21" type="noConversion"/>
  </si>
  <si>
    <t>《鱼类学》CAI课件</t>
    <phoneticPr fontId="21" type="noConversion"/>
  </si>
  <si>
    <t>龚晓玲、鲍宝龙、张海宁、唐文乔</t>
    <phoneticPr fontId="21" type="noConversion"/>
  </si>
  <si>
    <t>上海水产大学</t>
    <phoneticPr fontId="21" type="noConversion"/>
  </si>
  <si>
    <t>05933132</t>
    <phoneticPr fontId="21" type="noConversion"/>
  </si>
  <si>
    <t>《渔业经济学》课程建设与教学改革</t>
    <phoneticPr fontId="21" type="noConversion"/>
  </si>
  <si>
    <r>
      <t>骆</t>
    </r>
    <r>
      <rPr>
        <sz val="10"/>
        <rFont val="Times New Roman"/>
        <family val="1"/>
      </rPr>
      <t xml:space="preserve">    </t>
    </r>
    <r>
      <rPr>
        <sz val="10"/>
        <rFont val="宋体"/>
        <family val="3"/>
        <charset val="134"/>
      </rPr>
      <t>乐、平</t>
    </r>
    <r>
      <rPr>
        <sz val="10"/>
        <rFont val="Times New Roman"/>
        <family val="1"/>
      </rPr>
      <t xml:space="preserve">    </t>
    </r>
    <r>
      <rPr>
        <sz val="10"/>
        <rFont val="宋体"/>
        <family val="3"/>
        <charset val="134"/>
      </rPr>
      <t>瑛、沈雪达</t>
    </r>
    <phoneticPr fontId="21" type="noConversion"/>
  </si>
  <si>
    <r>
      <t>2005</t>
    </r>
    <r>
      <rPr>
        <sz val="14"/>
        <rFont val="宋体"/>
        <family val="3"/>
        <charset val="134"/>
      </rPr>
      <t>年高等教育上海市级教学成果奖获奖项目名单</t>
    </r>
    <phoneticPr fontId="21" type="noConversion"/>
  </si>
  <si>
    <t>序号</t>
    <phoneticPr fontId="21" type="noConversion"/>
  </si>
  <si>
    <t>成果名称</t>
    <phoneticPr fontId="21" type="noConversion"/>
  </si>
  <si>
    <t>获奖等级</t>
    <phoneticPr fontId="21" type="noConversion"/>
  </si>
  <si>
    <t>成果主要完成人姓名</t>
    <phoneticPr fontId="21" type="noConversion"/>
  </si>
  <si>
    <t>成果主要完成单位</t>
    <phoneticPr fontId="21" type="noConversion"/>
  </si>
  <si>
    <t>沪水大教[2008]4号</t>
  </si>
  <si>
    <t>上海水产大学关于公布2007年度校级精品课程名单的通知</t>
    <phoneticPr fontId="2" type="noConversion"/>
  </si>
  <si>
    <t>所属学院</t>
  </si>
  <si>
    <t>所属一级学科门类</t>
  </si>
  <si>
    <t>所属二级学科类</t>
  </si>
  <si>
    <t>理学</t>
  </si>
  <si>
    <t>生物科学类</t>
  </si>
  <si>
    <t>动物医学类</t>
  </si>
  <si>
    <t>环境科学类</t>
  </si>
  <si>
    <t>水产类</t>
  </si>
  <si>
    <t>轻工纺织食品类</t>
  </si>
  <si>
    <t>化学类</t>
  </si>
  <si>
    <t>医学</t>
  </si>
  <si>
    <t>药学类</t>
  </si>
  <si>
    <t>电气信息类</t>
  </si>
  <si>
    <t>管理科学与工程类</t>
  </si>
  <si>
    <t>文学</t>
  </si>
  <si>
    <t>外国语言文学类</t>
  </si>
  <si>
    <t>基础英语</t>
  </si>
  <si>
    <t>上海水产大学关于公布第二期第一批校级精品课程的通知</t>
    <phoneticPr fontId="2" type="noConversion"/>
  </si>
  <si>
    <t>鱼类学、海洋渔业技术学、食品加工学、渔业经济学、水生生物学、养殖水化学、鱼类增养殖学、食品冷冻冷藏原理与技术、生物饵料培养、渔业资源评估与管理、微生物学、计算机应用基础、渔业导论、食品工程原理、计算机辅助设计、网络营销、动物生理学、数学模型、动物营养与饲料学、基础化学、会计学、渔业资源学、有机化学、工程流体力学、数学分析、航海技术1、食品产业体系、数据结构、体育欣赏。</t>
  </si>
  <si>
    <t xml:space="preserve">沪水大教[2006]8号上海水产大学关于公布2006年
校级重点建设课程的通知
</t>
    <phoneticPr fontId="2" type="noConversion"/>
  </si>
  <si>
    <t>2011年重点建设高水平综合教育选修课程项目一览表（沪海洋教【2011】7号）</t>
    <phoneticPr fontId="2" type="noConversion"/>
  </si>
  <si>
    <t>上海海洋大学关于公布2012年度校级精品课程名单的通知</t>
    <phoneticPr fontId="2" type="noConversion"/>
  </si>
  <si>
    <t>沪海洋教〔2012〕14号</t>
  </si>
  <si>
    <t>马克思主义理论类</t>
  </si>
  <si>
    <t>机械类</t>
  </si>
  <si>
    <t>政治学类</t>
  </si>
  <si>
    <t>工程力学类</t>
  </si>
  <si>
    <t>化学系列课程实验教学体系的重构</t>
  </si>
  <si>
    <t>四级</t>
  </si>
  <si>
    <r>
      <t>8</t>
    </r>
    <r>
      <rPr>
        <sz val="10.5"/>
        <color theme="1"/>
        <rFont val="宋体"/>
        <family val="3"/>
        <charset val="134"/>
      </rPr>
      <t>万</t>
    </r>
  </si>
  <si>
    <r>
      <t>5</t>
    </r>
    <r>
      <rPr>
        <sz val="10.5"/>
        <color theme="1"/>
        <rFont val="宋体"/>
        <family val="3"/>
        <charset val="134"/>
      </rPr>
      <t>万</t>
    </r>
  </si>
  <si>
    <r>
      <t>3</t>
    </r>
    <r>
      <rPr>
        <sz val="10.5"/>
        <color theme="1"/>
        <rFont val="宋体"/>
        <family val="3"/>
        <charset val="134"/>
      </rPr>
      <t>万</t>
    </r>
  </si>
  <si>
    <r>
      <t>江</t>
    </r>
    <r>
      <rPr>
        <sz val="10.5"/>
        <color theme="1"/>
        <rFont val="Times New Roman"/>
        <family val="1"/>
      </rPr>
      <t xml:space="preserve">  </t>
    </r>
    <r>
      <rPr>
        <sz val="10.5"/>
        <color theme="1"/>
        <rFont val="宋体"/>
        <family val="3"/>
        <charset val="134"/>
      </rPr>
      <t>敏</t>
    </r>
  </si>
  <si>
    <r>
      <t>6</t>
    </r>
    <r>
      <rPr>
        <sz val="10.5"/>
        <color theme="1"/>
        <rFont val="宋体"/>
        <family val="3"/>
        <charset val="134"/>
      </rPr>
      <t>万</t>
    </r>
  </si>
  <si>
    <r>
      <t>杨</t>
    </r>
    <r>
      <rPr>
        <sz val="10.5"/>
        <color theme="1"/>
        <rFont val="Times New Roman"/>
        <family val="1"/>
      </rPr>
      <t xml:space="preserve">  </t>
    </r>
    <r>
      <rPr>
        <sz val="10.5"/>
        <color theme="1"/>
        <rFont val="宋体"/>
        <family val="3"/>
        <charset val="134"/>
      </rPr>
      <t>红</t>
    </r>
  </si>
  <si>
    <t>教</t>
  </si>
  <si>
    <t>务</t>
  </si>
  <si>
    <t>处</t>
  </si>
  <si>
    <r>
      <t>2</t>
    </r>
    <r>
      <rPr>
        <sz val="10.5"/>
        <color theme="1"/>
        <rFont val="宋体"/>
        <family val="3"/>
        <charset val="134"/>
      </rPr>
      <t>万</t>
    </r>
  </si>
  <si>
    <t>水生动物医学新专业建设</t>
  </si>
  <si>
    <t>（第一期）</t>
  </si>
  <si>
    <t xml:space="preserve">    其中海洋085工程子项目建设期为：2012年12月～2013年12月，其他项目建设期为：2013年3月～12月。</t>
  </si>
  <si>
    <t xml:space="preserve">    希望各学院加强管理，认真组织实施，做好中期检查和验收工作，按时保质保量完成项目建设任务和目标。</t>
  </si>
  <si>
    <t>沪海洋教〔2013〕18号</t>
  </si>
  <si>
    <t>上海海洋大学关于公布2013年第二批教学类项目（课程教学方法改革研究项目）的立项通知</t>
  </si>
  <si>
    <t xml:space="preserve">沪海洋教〔2013〕20号 </t>
  </si>
  <si>
    <t>关于公布2014年第一批教学类项目的立项通知   沪海洋教〔2014〕15号</t>
    <phoneticPr fontId="2" type="noConversion"/>
  </si>
  <si>
    <t>上海海洋大学关于公布2013年第一批教学类项目的立项通知</t>
    <phoneticPr fontId="2" type="noConversion"/>
  </si>
  <si>
    <t>关于公布2014年第二批教学类项目的立项通知</t>
    <phoneticPr fontId="2" type="noConversion"/>
  </si>
  <si>
    <t>沪海洋教〔2014〕18号</t>
  </si>
  <si>
    <t>2014年第二批教学类项目立项清单如下：</t>
  </si>
  <si>
    <t>万元</t>
  </si>
  <si>
    <t>上海海洋大学关于公布第三批教学类项目立项的通知</t>
  </si>
  <si>
    <t>沪教委高〔2004〕25号</t>
  </si>
  <si>
    <t>备注</t>
    <phoneticPr fontId="2" type="noConversion"/>
  </si>
  <si>
    <r>
      <t>王</t>
    </r>
    <r>
      <rPr>
        <sz val="10"/>
        <color theme="1"/>
        <rFont val="Times New Roman"/>
        <family val="1"/>
      </rPr>
      <t xml:space="preserve">    </t>
    </r>
    <r>
      <rPr>
        <sz val="10"/>
        <color theme="1"/>
        <rFont val="楷体_GB2312"/>
        <family val="1"/>
        <charset val="134"/>
      </rPr>
      <t>武</t>
    </r>
  </si>
  <si>
    <t>水产食品学</t>
  </si>
  <si>
    <t>国际渔业</t>
  </si>
  <si>
    <t>季星辉</t>
  </si>
  <si>
    <t>三等奖</t>
    <phoneticPr fontId="2" type="noConversion"/>
  </si>
  <si>
    <t>沪教委高〔2003〕42号</t>
  </si>
  <si>
    <t>臧维玲</t>
  </si>
  <si>
    <t>生命学院</t>
    <phoneticPr fontId="2" type="noConversion"/>
  </si>
  <si>
    <t>食品学院</t>
    <phoneticPr fontId="2" type="noConversion"/>
  </si>
  <si>
    <t xml:space="preserve">沪教委体〔2015〕73号上海市教育委员会关于公布2014年度本市高校
市级体育和健康教育精品课程名单的通知
</t>
    <phoneticPr fontId="2" type="noConversion"/>
  </si>
  <si>
    <t>叶  鸣</t>
  </si>
  <si>
    <t>心理健康与成长（心理健康教育）</t>
    <phoneticPr fontId="2" type="noConversion"/>
  </si>
  <si>
    <t>沪公局发〔2009〕90号</t>
    <phoneticPr fontId="2" type="noConversion"/>
  </si>
  <si>
    <t>沪教委高〔2004〕44号</t>
    <phoneticPr fontId="2" type="noConversion"/>
  </si>
  <si>
    <t>水产学</t>
  </si>
  <si>
    <t xml:space="preserve">唐文乔 </t>
  </si>
  <si>
    <t>轻工纺织食品</t>
  </si>
  <si>
    <t>程裕东  周颖越</t>
  </si>
  <si>
    <t xml:space="preserve"> 体育欣赏 </t>
  </si>
  <si>
    <t>体育学</t>
  </si>
  <si>
    <t xml:space="preserve">叶  鸣 </t>
  </si>
  <si>
    <t xml:space="preserve">李应森 </t>
  </si>
  <si>
    <t>工商管理</t>
  </si>
  <si>
    <t>电气信息</t>
  </si>
  <si>
    <t xml:space="preserve">张丽珍 </t>
  </si>
  <si>
    <t xml:space="preserve"> 基础化学</t>
  </si>
  <si>
    <t>化学</t>
  </si>
  <si>
    <t xml:space="preserve">周冬香 </t>
  </si>
  <si>
    <r>
      <t>2005</t>
    </r>
    <r>
      <rPr>
        <b/>
        <sz val="16"/>
        <color theme="1"/>
        <rFont val="Times New Roman"/>
        <family val="1"/>
      </rPr>
      <t>年度“市教委重点课程建设”名单</t>
    </r>
  </si>
  <si>
    <t>所属二级学科</t>
  </si>
  <si>
    <t>沪教委高〔2005〕50号</t>
  </si>
  <si>
    <t>沪教委高〔2005〕62号</t>
    <phoneticPr fontId="2" type="noConversion"/>
  </si>
  <si>
    <t>沪教委高〔2006〕51号</t>
    <phoneticPr fontId="2" type="noConversion"/>
  </si>
  <si>
    <t>王武</t>
    <phoneticPr fontId="2" type="noConversion"/>
  </si>
  <si>
    <t>地理科学类</t>
  </si>
  <si>
    <t>郭婷婷</t>
  </si>
  <si>
    <t>工商管理类</t>
  </si>
  <si>
    <t xml:space="preserve">思想道德修养与法律基础 </t>
  </si>
  <si>
    <t>数学类</t>
  </si>
  <si>
    <t>申报学校</t>
  </si>
  <si>
    <t>完成时限</t>
  </si>
  <si>
    <t>核定经费万元）</t>
  </si>
  <si>
    <t>2006年度市教委重点课程建设立项名单</t>
  </si>
  <si>
    <t>2008、12</t>
  </si>
  <si>
    <t>2007年度市教委重点课程建设立项项目名单</t>
  </si>
  <si>
    <t>核定经费   (万元)</t>
  </si>
  <si>
    <r>
      <t> </t>
    </r>
    <r>
      <rPr>
        <sz val="9"/>
        <color rgb="FF000000"/>
        <rFont val="仿宋_GB2312"/>
        <family val="1"/>
        <charset val="134"/>
      </rPr>
      <t>上海水产大学</t>
    </r>
  </si>
  <si>
    <r>
      <t> </t>
    </r>
    <r>
      <rPr>
        <sz val="9"/>
        <color theme="1"/>
        <rFont val="仿宋_GB2312"/>
        <family val="1"/>
        <charset val="134"/>
      </rPr>
      <t>生物饵料培养</t>
    </r>
  </si>
  <si>
    <r>
      <t> </t>
    </r>
    <r>
      <rPr>
        <sz val="9"/>
        <color rgb="FF000000"/>
        <rFont val="仿宋_GB2312"/>
        <family val="1"/>
        <charset val="134"/>
      </rPr>
      <t>水产类</t>
    </r>
  </si>
  <si>
    <r>
      <t> </t>
    </r>
    <r>
      <rPr>
        <sz val="9"/>
        <color theme="1"/>
        <rFont val="仿宋_GB2312"/>
        <family val="1"/>
        <charset val="134"/>
      </rPr>
      <t>传热学</t>
    </r>
  </si>
  <si>
    <r>
      <t> </t>
    </r>
    <r>
      <rPr>
        <sz val="9"/>
        <color theme="1"/>
        <rFont val="仿宋_GB2312"/>
        <family val="1"/>
        <charset val="134"/>
      </rPr>
      <t>能源动力类</t>
    </r>
  </si>
  <si>
    <t>张  敏</t>
  </si>
  <si>
    <r>
      <t> </t>
    </r>
    <r>
      <rPr>
        <sz val="9"/>
        <color theme="1"/>
        <rFont val="仿宋_GB2312"/>
        <family val="1"/>
        <charset val="134"/>
      </rPr>
      <t>网络营销</t>
    </r>
  </si>
  <si>
    <t>卢卫平/李怡芳</t>
  </si>
  <si>
    <r>
      <t> </t>
    </r>
    <r>
      <rPr>
        <sz val="9"/>
        <color theme="1"/>
        <rFont val="仿宋_GB2312"/>
        <family val="1"/>
        <charset val="134"/>
      </rPr>
      <t>电路原理</t>
    </r>
  </si>
  <si>
    <r>
      <t> </t>
    </r>
    <r>
      <rPr>
        <sz val="9"/>
        <color theme="1"/>
        <rFont val="仿宋_GB2312"/>
        <family val="1"/>
        <charset val="134"/>
      </rPr>
      <t>电气信息类</t>
    </r>
  </si>
  <si>
    <r>
      <t> </t>
    </r>
    <r>
      <rPr>
        <sz val="9"/>
        <color theme="1"/>
        <rFont val="仿宋_GB2312"/>
        <family val="1"/>
        <charset val="134"/>
      </rPr>
      <t>数据结构</t>
    </r>
  </si>
  <si>
    <r>
      <t> </t>
    </r>
    <r>
      <rPr>
        <sz val="9"/>
        <color theme="1"/>
        <rFont val="仿宋_GB2312"/>
        <family val="1"/>
        <charset val="134"/>
      </rPr>
      <t>城市管理学</t>
    </r>
  </si>
  <si>
    <r>
      <t> </t>
    </r>
    <r>
      <rPr>
        <sz val="9"/>
        <color rgb="FF000000"/>
        <rFont val="仿宋_GB2312"/>
        <family val="1"/>
        <charset val="134"/>
      </rPr>
      <t>公共管理类</t>
    </r>
  </si>
  <si>
    <t>沪教委高〔2007〕59号</t>
  </si>
  <si>
    <t xml:space="preserve">三等奖 </t>
    <phoneticPr fontId="2" type="noConversion"/>
  </si>
  <si>
    <t xml:space="preserve">一等奖 </t>
    <phoneticPr fontId="2" type="noConversion"/>
  </si>
  <si>
    <t>2008年度市教委部门预算单位重点课程建设项目立项名单</t>
  </si>
  <si>
    <t>课程项目名称</t>
  </si>
  <si>
    <t>课程类别</t>
  </si>
  <si>
    <t>完成   时限</t>
  </si>
  <si>
    <t>核定经费(万元)</t>
  </si>
  <si>
    <t>专业特色课</t>
  </si>
  <si>
    <t>专业特色课专业基础课</t>
  </si>
  <si>
    <t>唐 议</t>
  </si>
  <si>
    <t>专业基础课</t>
  </si>
  <si>
    <t>公共课</t>
  </si>
  <si>
    <t>2009年度市教委部门预算单位重点课程建设立项名单</t>
  </si>
  <si>
    <t>核定经费（万元）</t>
  </si>
  <si>
    <t>2010年市教委部门预算单位重点课程建设立项名单</t>
  </si>
  <si>
    <t>专业基础</t>
  </si>
  <si>
    <t>公共基础</t>
  </si>
  <si>
    <t>专业特色</t>
  </si>
  <si>
    <t>课程中心</t>
  </si>
  <si>
    <t>课程平台</t>
  </si>
  <si>
    <t>沪教委高〔2011〕48号</t>
  </si>
  <si>
    <r>
      <t xml:space="preserve">附件1：          </t>
    </r>
    <r>
      <rPr>
        <b/>
        <sz val="14"/>
        <color indexed="8"/>
        <rFont val="华文中宋"/>
        <family val="3"/>
        <charset val="134"/>
      </rPr>
      <t>2011年度市教委部门预算单位重点课程建设立项名单</t>
    </r>
  </si>
  <si>
    <t>学校名称</t>
  </si>
  <si>
    <t>建设经费（万元）</t>
  </si>
  <si>
    <t>2013.10</t>
  </si>
  <si>
    <t>专业课</t>
  </si>
  <si>
    <t xml:space="preserve">王基组、王  娜  </t>
  </si>
  <si>
    <t>王世明</t>
  </si>
  <si>
    <t>刘  军</t>
  </si>
  <si>
    <t>沪教委高〔2011〕52号</t>
  </si>
  <si>
    <t>2011年上海高校本科重点教学改革项目立项汇总表</t>
  </si>
  <si>
    <t>项目序号</t>
  </si>
  <si>
    <t>沪教委高〔2011〕58号</t>
  </si>
  <si>
    <t>二等奖</t>
    <phoneticPr fontId="2" type="noConversion"/>
  </si>
  <si>
    <t>沪教委高〔2012〕52号</t>
    <phoneticPr fontId="2" type="noConversion"/>
  </si>
  <si>
    <t>陈新军 周应祺</t>
    <phoneticPr fontId="2" type="noConversion"/>
  </si>
  <si>
    <t>沪教委高〔2013〕48号</t>
  </si>
  <si>
    <t>2013年度市教委本科重点课程建设立项名单</t>
  </si>
  <si>
    <t>课程类别、性质</t>
  </si>
  <si>
    <t>专业教育必修课</t>
  </si>
  <si>
    <t>沪教委高〔2013〕60号</t>
    <phoneticPr fontId="2" type="noConversion"/>
  </si>
  <si>
    <t>沪教委高〔2014〕33号</t>
    <phoneticPr fontId="2" type="noConversion"/>
  </si>
  <si>
    <t>沪教委高〔2015〕13号</t>
    <phoneticPr fontId="2" type="noConversion"/>
  </si>
  <si>
    <t>沪教委高〔2015〕37号</t>
  </si>
  <si>
    <t>2015年度市教委本科重点课程建设立项名单</t>
  </si>
  <si>
    <t>高级财务会计</t>
  </si>
  <si>
    <t>专业教育、必须课</t>
  </si>
  <si>
    <t>专业知识教育必修、核心课程</t>
  </si>
  <si>
    <t>谢嘉</t>
  </si>
  <si>
    <r>
      <t>GIS</t>
    </r>
    <r>
      <rPr>
        <sz val="10"/>
        <color theme="1"/>
        <rFont val="宋体"/>
        <family val="3"/>
        <charset val="134"/>
      </rPr>
      <t>开发与应用</t>
    </r>
  </si>
  <si>
    <t>专业必修课</t>
  </si>
  <si>
    <t>海洋微生物学</t>
  </si>
  <si>
    <t>专业核心课程、必修课</t>
  </si>
  <si>
    <t>专业基础课程、必修课</t>
  </si>
  <si>
    <t>综合教育必修课</t>
  </si>
  <si>
    <t>建筑环境学</t>
  </si>
  <si>
    <t>专业必修</t>
  </si>
  <si>
    <t>沪教委高〔2015〕16号</t>
  </si>
  <si>
    <t>2015年上海高校本科重点教学改革项目立项名单</t>
    <phoneticPr fontId="21" type="noConversion"/>
  </si>
  <si>
    <t>上海海洋大学</t>
    <phoneticPr fontId="21" type="noConversion"/>
  </si>
  <si>
    <t>工学</t>
    <phoneticPr fontId="21" type="noConversion"/>
  </si>
  <si>
    <t>0811</t>
    <phoneticPr fontId="21" type="noConversion"/>
  </si>
  <si>
    <t>其他</t>
    <phoneticPr fontId="21" type="noConversion"/>
  </si>
  <si>
    <t>教育学</t>
    <phoneticPr fontId="21" type="noConversion"/>
  </si>
  <si>
    <t>0411</t>
    <phoneticPr fontId="21" type="noConversion"/>
  </si>
  <si>
    <t>沪教委高〔2014〕32号</t>
  </si>
  <si>
    <t>2014年上海高校本科重点教学改革项目立项汇总表</t>
  </si>
  <si>
    <t>经费资助（万元）</t>
  </si>
  <si>
    <t>沪教委高〔2013〕41号</t>
  </si>
  <si>
    <t>2013年上海高校本科重点教学改革项目立项汇总表</t>
  </si>
  <si>
    <t>项 目 名 称</t>
  </si>
  <si>
    <t>经费资助</t>
  </si>
  <si>
    <t>（万元）</t>
  </si>
  <si>
    <t>沪教委高〔2012〕49号</t>
  </si>
  <si>
    <t>2012年上海高校本科重点教学改革项目立项汇总表</t>
  </si>
  <si>
    <t>学  校</t>
  </si>
  <si>
    <t>项    目   名   称</t>
  </si>
  <si>
    <t>经费支助</t>
  </si>
  <si>
    <t>生物饵料培养学(第2版)》</t>
    <phoneticPr fontId="2" type="noConversion"/>
  </si>
  <si>
    <t>沪教委高〔2015〕14号</t>
    <phoneticPr fontId="2" type="noConversion"/>
  </si>
  <si>
    <t>2015年上海普通高校优秀教材奖获奖名单</t>
  </si>
  <si>
    <t>主编</t>
  </si>
  <si>
    <t>渔业资源经济学</t>
  </si>
  <si>
    <t>国际贸易与单证实务</t>
  </si>
  <si>
    <t>大学生心理健康</t>
  </si>
  <si>
    <t>马莹、黄晞建</t>
  </si>
  <si>
    <t>高等教育出版社</t>
  </si>
  <si>
    <t>制冷空调施工技术</t>
  </si>
  <si>
    <t>先进制造技术</t>
  </si>
  <si>
    <t>刘璇</t>
  </si>
  <si>
    <t>北京大学出版社</t>
  </si>
  <si>
    <t>专业综合改革</t>
    <phoneticPr fontId="2" type="noConversion"/>
  </si>
  <si>
    <t>新专业和预警专业评估</t>
    <phoneticPr fontId="2" type="noConversion"/>
  </si>
  <si>
    <r>
      <t>教务处</t>
    </r>
    <r>
      <rPr>
        <sz val="10.5"/>
        <color theme="1"/>
        <rFont val="仿宋"/>
        <family val="3"/>
        <charset val="134"/>
      </rPr>
      <t>〔</t>
    </r>
    <r>
      <rPr>
        <sz val="10.5"/>
        <color theme="1"/>
        <rFont val="仿宋_GB2312"/>
        <family val="1"/>
        <charset val="134"/>
      </rPr>
      <t>13秋</t>
    </r>
    <r>
      <rPr>
        <sz val="10.5"/>
        <color theme="1"/>
        <rFont val="仿宋"/>
        <family val="3"/>
        <charset val="134"/>
      </rPr>
      <t>〕</t>
    </r>
    <r>
      <rPr>
        <sz val="10.5"/>
        <color theme="1"/>
        <rFont val="仿宋_GB2312"/>
        <family val="1"/>
        <charset val="134"/>
      </rPr>
      <t>第（19）号</t>
    </r>
  </si>
  <si>
    <r>
      <t>上海海洋大学关于转发上海市教育评估院</t>
    </r>
    <r>
      <rPr>
        <b/>
        <sz val="14"/>
        <color theme="1"/>
        <rFont val="Calibri"/>
        <family val="2"/>
      </rPr>
      <t>2013</t>
    </r>
    <r>
      <rPr>
        <b/>
        <sz val="14"/>
        <color theme="1"/>
        <rFont val="宋体"/>
        <family val="3"/>
        <charset val="134"/>
      </rPr>
      <t>年度上海高校本科专业达标评估结果的通知</t>
    </r>
  </si>
  <si>
    <r>
      <t>上海市教育评估院</t>
    </r>
    <r>
      <rPr>
        <sz val="10.5"/>
        <color theme="1"/>
        <rFont val="Calibri"/>
        <family val="2"/>
      </rPr>
      <t>2014</t>
    </r>
    <r>
      <rPr>
        <sz val="10.5"/>
        <color theme="1"/>
        <rFont val="宋体"/>
        <family val="3"/>
        <charset val="134"/>
      </rPr>
      <t>年</t>
    </r>
    <r>
      <rPr>
        <sz val="10.5"/>
        <color theme="1"/>
        <rFont val="Calibri"/>
        <family val="2"/>
      </rPr>
      <t>12</t>
    </r>
    <r>
      <rPr>
        <sz val="10.5"/>
        <color theme="1"/>
        <rFont val="宋体"/>
        <family val="3"/>
        <charset val="134"/>
      </rPr>
      <t>月</t>
    </r>
    <r>
      <rPr>
        <sz val="10.5"/>
        <color theme="1"/>
        <rFont val="Calibri"/>
        <family val="2"/>
      </rPr>
      <t>31</t>
    </r>
    <r>
      <rPr>
        <sz val="10.5"/>
        <color theme="1"/>
        <rFont val="宋体"/>
        <family val="3"/>
        <charset val="134"/>
      </rPr>
      <t>日印发《关于公布</t>
    </r>
    <r>
      <rPr>
        <sz val="10.5"/>
        <color theme="1"/>
        <rFont val="Calibri"/>
        <family val="2"/>
      </rPr>
      <t>2013</t>
    </r>
    <r>
      <rPr>
        <sz val="10.5"/>
        <color theme="1"/>
        <rFont val="宋体"/>
        <family val="3"/>
        <charset val="134"/>
      </rPr>
      <t>年度上海高校本科专业达标评估结果的通知》，受上海市教委委托，上海市教育评估院组织实施</t>
    </r>
    <r>
      <rPr>
        <sz val="10.5"/>
        <color theme="1"/>
        <rFont val="Calibri"/>
        <family val="2"/>
      </rPr>
      <t>2013</t>
    </r>
    <r>
      <rPr>
        <sz val="10.5"/>
        <color theme="1"/>
        <rFont val="宋体"/>
        <family val="3"/>
        <charset val="134"/>
      </rPr>
      <t>年度上海高校本科专业达标评估。经学校自评、专家评议和本科专业评估专家委员会审核，华东师大等</t>
    </r>
    <r>
      <rPr>
        <sz val="10.5"/>
        <color theme="1"/>
        <rFont val="Calibri"/>
        <family val="2"/>
      </rPr>
      <t>21</t>
    </r>
    <r>
      <rPr>
        <sz val="10.5"/>
        <color theme="1"/>
        <rFont val="宋体"/>
        <family val="3"/>
        <charset val="134"/>
      </rPr>
      <t>所高校的公共关系学等</t>
    </r>
    <r>
      <rPr>
        <sz val="10.5"/>
        <color theme="1"/>
        <rFont val="Calibri"/>
        <family val="2"/>
      </rPr>
      <t>34</t>
    </r>
    <r>
      <rPr>
        <sz val="10.5"/>
        <color theme="1"/>
        <rFont val="宋体"/>
        <family val="3"/>
        <charset val="134"/>
      </rPr>
      <t>个新专业（本校社会工作新专业）通过本科专业达标评估；复旦大学的公共事业管理等</t>
    </r>
    <r>
      <rPr>
        <sz val="10.5"/>
        <color theme="1"/>
        <rFont val="Calibri"/>
        <family val="2"/>
      </rPr>
      <t>33</t>
    </r>
    <r>
      <rPr>
        <sz val="10.5"/>
        <color theme="1"/>
        <rFont val="宋体"/>
        <family val="3"/>
        <charset val="134"/>
      </rPr>
      <t>所高校的</t>
    </r>
    <r>
      <rPr>
        <sz val="10.5"/>
        <color theme="1"/>
        <rFont val="Calibri"/>
        <family val="2"/>
      </rPr>
      <t>15</t>
    </r>
    <r>
      <rPr>
        <sz val="10.5"/>
        <color theme="1"/>
        <rFont val="宋体"/>
        <family val="3"/>
        <charset val="134"/>
      </rPr>
      <t>类预警专业中的</t>
    </r>
    <r>
      <rPr>
        <sz val="10.5"/>
        <color theme="1"/>
        <rFont val="Calibri"/>
        <family val="2"/>
      </rPr>
      <t>165</t>
    </r>
    <r>
      <rPr>
        <sz val="10.5"/>
        <color theme="1"/>
        <rFont val="宋体"/>
        <family val="3"/>
        <charset val="134"/>
      </rPr>
      <t>个专业（本校日语、环境工程、物流管理、信息管理与信息系统、市场营销、信息与计算科学）通过本科专业达标评估。</t>
    </r>
    <r>
      <rPr>
        <sz val="10.5"/>
        <color theme="1"/>
        <rFont val="Calibri"/>
        <family val="2"/>
      </rPr>
      <t>10</t>
    </r>
    <r>
      <rPr>
        <sz val="10.5"/>
        <color theme="1"/>
        <rFont val="宋体"/>
        <family val="3"/>
        <charset val="134"/>
      </rPr>
      <t>所高校的信息管理与信息系统等</t>
    </r>
    <r>
      <rPr>
        <sz val="10.5"/>
        <color theme="1"/>
        <rFont val="Calibri"/>
        <family val="2"/>
      </rPr>
      <t>11</t>
    </r>
    <r>
      <rPr>
        <sz val="10.5"/>
        <color theme="1"/>
        <rFont val="宋体"/>
        <family val="3"/>
        <charset val="134"/>
      </rPr>
      <t>类预警专业中的</t>
    </r>
    <r>
      <rPr>
        <sz val="10.5"/>
        <color theme="1"/>
        <rFont val="Calibri"/>
        <family val="2"/>
      </rPr>
      <t>14</t>
    </r>
    <r>
      <rPr>
        <sz val="10.5"/>
        <color theme="1"/>
        <rFont val="宋体"/>
        <family val="3"/>
        <charset val="134"/>
      </rPr>
      <t>个专业（本校行政管理专业）为“有待整改复评专业”，两年内由学校组织整改后向评估院提出复评申请。</t>
    </r>
  </si>
  <si>
    <t>附件：</t>
  </si>
  <si>
    <r>
      <t>1:2013</t>
    </r>
    <r>
      <rPr>
        <sz val="10.5"/>
        <color theme="1"/>
        <rFont val="宋体"/>
        <family val="3"/>
        <charset val="134"/>
      </rPr>
      <t>年度上海高校本科新专业“通过达标评估专业”一览表（上海海洋大学）</t>
    </r>
  </si>
  <si>
    <r>
      <t>2:2013</t>
    </r>
    <r>
      <rPr>
        <sz val="10.5"/>
        <color theme="1"/>
        <rFont val="宋体"/>
        <family val="3"/>
        <charset val="134"/>
      </rPr>
      <t>年度上海高校本科预警专业“通过达标评估专业”一览表（上海海洋大学）</t>
    </r>
  </si>
  <si>
    <r>
      <t>3:2013</t>
    </r>
    <r>
      <rPr>
        <sz val="10.5"/>
        <color theme="1"/>
        <rFont val="宋体"/>
        <family val="3"/>
        <charset val="134"/>
      </rPr>
      <t>年度上海高校本科专业达标评估（预警专业）“有待整改复评专业”一览表</t>
    </r>
  </si>
  <si>
    <r>
      <t xml:space="preserve">                                                          </t>
    </r>
    <r>
      <rPr>
        <sz val="10.5"/>
        <color theme="1"/>
        <rFont val="宋体"/>
        <family val="3"/>
        <charset val="134"/>
      </rPr>
      <t>教务处</t>
    </r>
  </si>
  <si>
    <r>
      <t>2013</t>
    </r>
    <r>
      <rPr>
        <b/>
        <sz val="10.5"/>
        <color theme="1"/>
        <rFont val="宋体"/>
        <family val="3"/>
        <charset val="134"/>
      </rPr>
      <t>年度上海高校本科新专业“通过达标评估专业”一览表（上海海洋大学）</t>
    </r>
  </si>
  <si>
    <t>专业代码</t>
  </si>
  <si>
    <r>
      <t>2013</t>
    </r>
    <r>
      <rPr>
        <b/>
        <sz val="10.5"/>
        <color theme="1"/>
        <rFont val="宋体"/>
        <family val="3"/>
        <charset val="134"/>
      </rPr>
      <t>年度上海高校本科预警专业“通过达标评估专业”一览表（上海海洋大学）</t>
    </r>
  </si>
  <si>
    <t>日语</t>
  </si>
  <si>
    <t>物流管理</t>
  </si>
  <si>
    <t>环境工程</t>
  </si>
  <si>
    <t xml:space="preserve">  </t>
  </si>
  <si>
    <r>
      <t xml:space="preserve">    </t>
    </r>
    <r>
      <rPr>
        <b/>
        <sz val="10.5"/>
        <color theme="1"/>
        <rFont val="Calibri"/>
        <family val="2"/>
      </rPr>
      <t>2013</t>
    </r>
    <r>
      <rPr>
        <b/>
        <sz val="10.5"/>
        <color theme="1"/>
        <rFont val="宋体"/>
        <family val="3"/>
        <charset val="134"/>
      </rPr>
      <t>年度上海高校本科专业达标评估（预警专业）“有待整改复评专业”一览表</t>
    </r>
  </si>
  <si>
    <r>
      <t xml:space="preserve">   </t>
    </r>
    <r>
      <rPr>
        <sz val="10.5"/>
        <color theme="1"/>
        <rFont val="宋体"/>
        <family val="3"/>
        <charset val="134"/>
      </rPr>
      <t>学校：上海海洋大学</t>
    </r>
  </si>
  <si>
    <t xml:space="preserve">       主要问题与不足</t>
  </si>
  <si>
    <t>行政管理</t>
  </si>
  <si>
    <t xml:space="preserve">    1.相对该专业在校生规模,专业专任教师数量不足；</t>
  </si>
  <si>
    <t>2.专业发展方向有待凝练，现有的四个方向分散了师资、课程等有限资源，影响到办学条件的优化配置。</t>
  </si>
  <si>
    <t>国家级</t>
    <phoneticPr fontId="2" type="noConversion"/>
  </si>
  <si>
    <t>水产养殖</t>
    <phoneticPr fontId="2" type="noConversion"/>
  </si>
  <si>
    <t>2014年10月水产养殖学、水族科学与技术专业入选拔尖创新型农林人才培养模式改革试点项目，海洋渔业科学与技术、农林经济管理专业入选复合应用型农林人才培养模式改革试点项目。</t>
    <phoneticPr fontId="2" type="noConversion"/>
  </si>
  <si>
    <t>2016年上海高校本科重点教学改革项目立项名单</t>
    <phoneticPr fontId="21" type="noConversion"/>
  </si>
  <si>
    <t>沪教委高〔2016〕37号</t>
  </si>
  <si>
    <t>高原高峰视角下大学生创新能力培养研究(以上海海洋大学为例)</t>
  </si>
  <si>
    <t>探究混合式教学模式，构建具有海洋特色的电工电子教学平台</t>
  </si>
  <si>
    <t xml:space="preserve">刘雨青 </t>
  </si>
  <si>
    <t>大学生心理健康教育课程翻转课堂教学模式建设</t>
  </si>
  <si>
    <t>陈彦</t>
  </si>
  <si>
    <t>海洋法the Law of the Sea</t>
    <phoneticPr fontId="2" type="noConversion"/>
  </si>
  <si>
    <t>海洋生物学Marine Biology</t>
    <phoneticPr fontId="2" type="noConversion"/>
  </si>
  <si>
    <t>2012年立项，2015年结题为基本通过</t>
    <phoneticPr fontId="2" type="noConversion"/>
  </si>
  <si>
    <t>吴晓良</t>
  </si>
  <si>
    <t>海洋生态学</t>
  </si>
  <si>
    <t>李云凯</t>
  </si>
  <si>
    <t>海洋观测Ocean Observation</t>
    <phoneticPr fontId="2" type="noConversion"/>
  </si>
  <si>
    <t>卫星海洋学Satellite Oceanography</t>
    <phoneticPr fontId="2" type="noConversion"/>
  </si>
  <si>
    <t>海洋生态学Marine Ecology</t>
    <phoneticPr fontId="2" type="noConversion"/>
  </si>
  <si>
    <t>沪教委高〔2016〕26号</t>
    <phoneticPr fontId="2" type="noConversion"/>
  </si>
  <si>
    <t>海洋学院</t>
    <phoneticPr fontId="2" type="noConversion"/>
  </si>
  <si>
    <t>第二届</t>
    <phoneticPr fontId="2" type="noConversion"/>
  </si>
  <si>
    <t>上海市三等奖</t>
    <phoneticPr fontId="2" type="noConversion"/>
  </si>
  <si>
    <t>孙诤</t>
    <phoneticPr fontId="2" type="noConversion"/>
  </si>
  <si>
    <t>优秀奖</t>
    <phoneticPr fontId="2" type="noConversion"/>
  </si>
  <si>
    <t>刘雨靑</t>
  </si>
  <si>
    <t>刘雨靑</t>
    <phoneticPr fontId="2" type="noConversion"/>
  </si>
  <si>
    <t>阎云峰</t>
  </si>
  <si>
    <t>阎云峰</t>
    <phoneticPr fontId="2" type="noConversion"/>
  </si>
  <si>
    <t>丁其磊</t>
    <phoneticPr fontId="2" type="noConversion"/>
  </si>
  <si>
    <t>魏立斐</t>
  </si>
  <si>
    <t>魏立斐</t>
    <phoneticPr fontId="2" type="noConversion"/>
  </si>
  <si>
    <t>上海海洋大学关于公布2016年校级重点建设课程和新课程研发项目的立项通知</t>
    <phoneticPr fontId="2" type="noConversion"/>
  </si>
  <si>
    <r>
      <rPr>
        <sz val="16"/>
        <color theme="1"/>
        <rFont val="宋体"/>
        <family val="3"/>
        <charset val="134"/>
      </rPr>
      <t>沪</t>
    </r>
    <r>
      <rPr>
        <sz val="16"/>
        <color theme="1"/>
        <rFont val="仿宋_GB2312"/>
        <family val="1"/>
        <charset val="134"/>
      </rPr>
      <t>海洋教〔2016〕7号</t>
    </r>
    <phoneticPr fontId="2" type="noConversion"/>
  </si>
  <si>
    <t>2016年校级重点建设课程项目</t>
  </si>
  <si>
    <t>水产动物育种学</t>
  </si>
  <si>
    <t>白志毅</t>
  </si>
  <si>
    <t>细胞工程</t>
  </si>
  <si>
    <t>基因组学与生物信息学</t>
  </si>
  <si>
    <t>海洋生态学导论</t>
  </si>
  <si>
    <t>海洋环境监测与评价</t>
  </si>
  <si>
    <t>海图学</t>
  </si>
  <si>
    <t>郭立新</t>
  </si>
  <si>
    <t>环境工程微生物学</t>
  </si>
  <si>
    <t>张建恒</t>
  </si>
  <si>
    <t>航海学</t>
  </si>
  <si>
    <t>数字逻辑与电路</t>
  </si>
  <si>
    <t>叶海雄</t>
  </si>
  <si>
    <t>物流信息技术</t>
  </si>
  <si>
    <t>朱建平</t>
  </si>
  <si>
    <t>物流自动化技术</t>
  </si>
  <si>
    <t>张  铮</t>
  </si>
  <si>
    <t>质量管理与可靠性</t>
  </si>
  <si>
    <t>专业导论</t>
  </si>
  <si>
    <t>制冷装置设计</t>
  </si>
  <si>
    <t>建筑设备系统自动化</t>
  </si>
  <si>
    <t>专业英语</t>
  </si>
  <si>
    <t>张  青</t>
  </si>
  <si>
    <t>食品质量控制学</t>
  </si>
  <si>
    <t>空气调节</t>
  </si>
  <si>
    <t>包装机械与设备</t>
  </si>
  <si>
    <t>雷  桥</t>
  </si>
  <si>
    <t>生物制药工艺学</t>
  </si>
  <si>
    <t>食品加工与保藏</t>
  </si>
  <si>
    <t xml:space="preserve">资源与环境经济学 </t>
  </si>
  <si>
    <t xml:space="preserve">人力资源管理 </t>
  </si>
  <si>
    <t>徐  璞</t>
  </si>
  <si>
    <t xml:space="preserve">市场营销策划 </t>
  </si>
  <si>
    <t>朱善国</t>
  </si>
  <si>
    <t xml:space="preserve">市场研究 </t>
  </si>
  <si>
    <t xml:space="preserve">农业技术经济学 </t>
  </si>
  <si>
    <t xml:space="preserve">运输学 </t>
  </si>
  <si>
    <t>熊崇俊</t>
  </si>
  <si>
    <t xml:space="preserve">证券投资学 </t>
  </si>
  <si>
    <t>曹  俐</t>
  </si>
  <si>
    <t xml:space="preserve">保险学 </t>
  </si>
  <si>
    <t>崔茂中</t>
  </si>
  <si>
    <t xml:space="preserve">广告学 </t>
  </si>
  <si>
    <t>余  玫</t>
  </si>
  <si>
    <t xml:space="preserve">现代物流管理 </t>
  </si>
  <si>
    <t xml:space="preserve">组织行为学 </t>
  </si>
  <si>
    <t xml:space="preserve">战略管理 </t>
  </si>
  <si>
    <t>何  清</t>
  </si>
  <si>
    <t xml:space="preserve">发展经济学 </t>
  </si>
  <si>
    <t>宋自根</t>
  </si>
  <si>
    <t>程序设计基础</t>
  </si>
  <si>
    <t>徐利军</t>
  </si>
  <si>
    <t>徐伟光</t>
  </si>
  <si>
    <t>社会保障概论</t>
  </si>
  <si>
    <t>社会福利思想</t>
  </si>
  <si>
    <t>高级日语会话</t>
  </si>
  <si>
    <t>张  杰</t>
  </si>
  <si>
    <t>日语口语（1-4）</t>
  </si>
  <si>
    <t>黄  敏</t>
  </si>
  <si>
    <t>日语写作（1-3）</t>
  </si>
  <si>
    <t>徐迎春</t>
  </si>
  <si>
    <t>日语语法学</t>
  </si>
  <si>
    <t>韩语听力（1-4）</t>
  </si>
  <si>
    <t>韩语应用文写作</t>
  </si>
  <si>
    <t>林  瑛</t>
  </si>
  <si>
    <t>韩语语法</t>
  </si>
  <si>
    <t>郑  慧</t>
  </si>
  <si>
    <t>英语写作（1-3）</t>
  </si>
  <si>
    <t>美国文学</t>
  </si>
  <si>
    <t>英语国家社会与文化</t>
  </si>
  <si>
    <t>陈  橙</t>
  </si>
  <si>
    <t>口译（1）</t>
  </si>
  <si>
    <t>邹磊磊</t>
  </si>
  <si>
    <t>英语词汇学</t>
  </si>
  <si>
    <t>对应课程名称</t>
  </si>
  <si>
    <t>漫谈转基因</t>
  </si>
  <si>
    <t>王成辉</t>
  </si>
  <si>
    <t>国际船舶压载水管理</t>
  </si>
  <si>
    <t>健康海产品辨识入门</t>
  </si>
  <si>
    <t>现代海洋生态安全导论</t>
  </si>
  <si>
    <t>王  琼</t>
  </si>
  <si>
    <t>DIY海况预报超级计算机</t>
  </si>
  <si>
    <t>海洋情</t>
  </si>
  <si>
    <t>走进深渊</t>
  </si>
  <si>
    <t>工程类创新创业实施策略</t>
  </si>
  <si>
    <t>3D打印技术与创新创业</t>
  </si>
  <si>
    <t xml:space="preserve">海洋经济素养 </t>
  </si>
  <si>
    <t>李  欣</t>
  </si>
  <si>
    <t xml:space="preserve">生活中的经济学 </t>
  </si>
  <si>
    <t>孙  琛</t>
  </si>
  <si>
    <t xml:space="preserve">互联网投资理财 </t>
  </si>
  <si>
    <t xml:space="preserve">现代应用伦理 </t>
  </si>
  <si>
    <t>数字动画与虚拟现实技术导论</t>
  </si>
  <si>
    <t>朋友圈与互联网</t>
  </si>
  <si>
    <t>海洋体育安全与救护</t>
  </si>
  <si>
    <t>孔庆涛</t>
  </si>
  <si>
    <t>中国历代海洋文学作品选读</t>
  </si>
  <si>
    <t>沈庆会</t>
  </si>
  <si>
    <t>禅佛教与欧美文学</t>
  </si>
  <si>
    <t>黄冠乔</t>
  </si>
  <si>
    <t>海上丝路史话</t>
  </si>
  <si>
    <t>创业案例分析</t>
  </si>
  <si>
    <t>张宇峰</t>
  </si>
  <si>
    <t>2016年新课程研发项目</t>
    <phoneticPr fontId="2" type="noConversion"/>
  </si>
  <si>
    <t>关于公布2016年校级青年教师教学比赛（非语言类外语教学学科组）结果的通知</t>
    <phoneticPr fontId="2" type="noConversion"/>
  </si>
  <si>
    <t>沪海洋教〔2016〕6号</t>
  </si>
  <si>
    <t>姓  名</t>
  </si>
  <si>
    <t>参赛课程</t>
  </si>
  <si>
    <t>孙  诤</t>
  </si>
  <si>
    <t>植物生物学</t>
  </si>
  <si>
    <t>吴蓉娟</t>
  </si>
  <si>
    <t>陈  晔</t>
  </si>
  <si>
    <t>普通动物学</t>
  </si>
  <si>
    <t>宋  巍</t>
  </si>
  <si>
    <t>移动开发技术</t>
  </si>
  <si>
    <t xml:space="preserve">应用统计学 </t>
  </si>
  <si>
    <t>马玉欣</t>
  </si>
  <si>
    <t>王文娟</t>
  </si>
  <si>
    <t>关于公布2015年校级青年教师讲课比赛暨市级教学竞赛选拔赛结果的通知</t>
  </si>
  <si>
    <t>沪海洋教〔2015〕44号</t>
  </si>
  <si>
    <t>社科组</t>
  </si>
  <si>
    <t>财务管理学</t>
  </si>
  <si>
    <t>经济管理学院</t>
  </si>
  <si>
    <t>管理文化与哲学</t>
  </si>
  <si>
    <t>外国语学院</t>
  </si>
  <si>
    <t>邰庆燕</t>
  </si>
  <si>
    <t>口译</t>
  </si>
  <si>
    <t>孙  勤</t>
  </si>
  <si>
    <t>基础英语1</t>
  </si>
  <si>
    <t>梅进丽</t>
  </si>
  <si>
    <t>学术英语（Ⅱ）</t>
  </si>
  <si>
    <t>行为金融学</t>
  </si>
  <si>
    <t>人力资源学</t>
  </si>
  <si>
    <t>社会学概论</t>
  </si>
  <si>
    <t>自然科学</t>
  </si>
  <si>
    <t>基础组</t>
  </si>
  <si>
    <t>离散数学</t>
  </si>
  <si>
    <t>水产与生命学院</t>
  </si>
  <si>
    <t>姜佳枚</t>
  </si>
  <si>
    <t>宋益善</t>
  </si>
  <si>
    <t>有机化学B</t>
  </si>
  <si>
    <t>赵  岩</t>
  </si>
  <si>
    <t>海洋科学学院</t>
  </si>
  <si>
    <t>应用组</t>
  </si>
  <si>
    <t xml:space="preserve"> 电工技术基础</t>
  </si>
  <si>
    <t>赵丹枫</t>
  </si>
  <si>
    <t>人因工程基础</t>
  </si>
  <si>
    <t>朱永恒</t>
  </si>
  <si>
    <t>食品新产品开发</t>
  </si>
  <si>
    <t>李嘉尧</t>
  </si>
  <si>
    <t>营养繁殖学</t>
  </si>
  <si>
    <t>2015年</t>
    <phoneticPr fontId="2" type="noConversion"/>
  </si>
  <si>
    <t>水产养殖专业生产实习教学改革与实践</t>
  </si>
  <si>
    <t>白志毅,何珊,马旭洲,刘其根,谭洪新</t>
  </si>
  <si>
    <t>高等农业教育</t>
  </si>
  <si>
    <t>ISSN：1002-1981</t>
  </si>
  <si>
    <t>2015,6</t>
  </si>
  <si>
    <t>67-69</t>
  </si>
  <si>
    <t>通过</t>
  </si>
  <si>
    <t>21-1088/G4</t>
  </si>
  <si>
    <t>创新水生动物医学专业实践教学体系的思考</t>
  </si>
  <si>
    <t>曹海鹏，何珊，谭洪新</t>
  </si>
  <si>
    <t>ISSN:1004-8502</t>
  </si>
  <si>
    <t>2015,7</t>
  </si>
  <si>
    <t>34-35</t>
  </si>
  <si>
    <t>面向信息时代细胞生物学教学改革探讨</t>
  </si>
  <si>
    <t>范纯新，王建，严继舟</t>
  </si>
  <si>
    <t>生物技术专业现状浅析</t>
  </si>
  <si>
    <t>郭弘艺，张旭光，邵露，李超</t>
  </si>
  <si>
    <t>2014,12</t>
  </si>
  <si>
    <t>浅谈生命科学本科毕业设计环节的实践与探索</t>
  </si>
  <si>
    <t>郭弘艺，张旭光，唐文乔，李超</t>
  </si>
  <si>
    <t>2014年13月发表、去年未奖励；无封面、目录，根据页眉信息判断</t>
  </si>
  <si>
    <t>基于EDS的鱼类耳石微化学分析实验条件选择</t>
  </si>
  <si>
    <t>郭弘艺，张旭光，邵露，殷曦敏</t>
  </si>
  <si>
    <t>2015,05</t>
  </si>
  <si>
    <t>24-26.</t>
  </si>
  <si>
    <t>高校水产类专业学生批判性思维的培养策略研究</t>
  </si>
  <si>
    <t>何珊，曹海鹏，邵露，何国强，黄旭雄，谭洪新 </t>
  </si>
  <si>
    <t>66-67</t>
  </si>
  <si>
    <t>拔尖创新型水产专业人才培养方案的研究与实践-以上海海洋大学为例</t>
  </si>
  <si>
    <t>何珊，曹海鹏，白志毅，陈慧，谭洪新</t>
  </si>
  <si>
    <t>教育进展</t>
  </si>
  <si>
    <t>ISSN:2160-7303</t>
  </si>
  <si>
    <t>2015,5</t>
  </si>
  <si>
    <t>84-88.</t>
  </si>
  <si>
    <t>海洋类高校微生物与人类生活公选课的教学改革与实践</t>
  </si>
  <si>
    <t>梁箫、李文娟、许丹、冯建彬、邱高峰</t>
  </si>
  <si>
    <t>安徽农业科学</t>
  </si>
  <si>
    <t>ISSN 0517-6611</t>
  </si>
  <si>
    <t>2015,43（5）</t>
  </si>
  <si>
    <t>386-387</t>
  </si>
  <si>
    <t>34-1076/S</t>
  </si>
  <si>
    <t>高校青年教师如何提高教学能力</t>
  </si>
  <si>
    <t>长春教育学院学报</t>
  </si>
  <si>
    <t>ISSN 1671-6531</t>
  </si>
  <si>
    <t>2015,15</t>
  </si>
  <si>
    <t>113-114</t>
  </si>
  <si>
    <t>22-1298/G4</t>
  </si>
  <si>
    <t>浅谈如何将生物化学融入公选课微生物与人类生活课程</t>
  </si>
  <si>
    <t>梁箫、李文娟、付元帅、冯建彬、邱高峰</t>
  </si>
  <si>
    <t>2015，41</t>
  </si>
  <si>
    <t>188-189</t>
  </si>
  <si>
    <t>13-1399/G4</t>
  </si>
  <si>
    <t xml:space="preserve">创新性运用解释性、描述性、探索性教学方法增强综合性选课魅力——以《环境激素与生殖健康》课程为例 </t>
  </si>
  <si>
    <t>陶贤继、魏华、吕为群</t>
  </si>
  <si>
    <t>2015，24</t>
  </si>
  <si>
    <t>153-154.</t>
  </si>
  <si>
    <t>海洋类高校海洋微生物学实验教学的改革探索</t>
  </si>
  <si>
    <t>杨金龙，许丹，吕利群</t>
  </si>
  <si>
    <t>ISSN：0517-6611</t>
  </si>
  <si>
    <t xml:space="preserve">2015，43( 8) </t>
  </si>
  <si>
    <t xml:space="preserve"> 360 － 361</t>
  </si>
  <si>
    <t>浅析水产实验动物的伦理与福利</t>
  </si>
  <si>
    <t>张旭光，郭弘艺，邵露</t>
  </si>
  <si>
    <t>在动物行为实验课中体现素质教育</t>
  </si>
  <si>
    <t>张旭光，郭弘艺，唐文乔</t>
  </si>
  <si>
    <t>海洋类高校植物认知实习课程建设的探索</t>
  </si>
  <si>
    <t>毕燕会，孙诤，周志刚</t>
  </si>
  <si>
    <t xml:space="preserve"> 2015, 16</t>
  </si>
  <si>
    <t>375-376</t>
  </si>
  <si>
    <t>水产动物病理学教学过程中存在的问题与分析</t>
  </si>
  <si>
    <t>杨筱珍，杨志刚，王春，成永旭</t>
  </si>
  <si>
    <t>中国教育导刊</t>
  </si>
  <si>
    <t>ISSN:1811-2137</t>
  </si>
  <si>
    <t>2015，1</t>
  </si>
  <si>
    <t>31-33</t>
  </si>
  <si>
    <t>基于微课的高校教育信息化改革浅析</t>
  </si>
  <si>
    <t>邵留，李娟英，彭自然，凌云</t>
  </si>
  <si>
    <t>2014，201（15）</t>
  </si>
  <si>
    <t>生物专业新生研讨课建设探索</t>
  </si>
  <si>
    <t>王建，张俊芳， 韩兵社，张东升</t>
  </si>
  <si>
    <t>求知导刊</t>
  </si>
  <si>
    <t>ISSN 2095-624X</t>
  </si>
  <si>
    <t>2015(9)</t>
  </si>
  <si>
    <t>68-69</t>
  </si>
  <si>
    <t>45-1393/N</t>
  </si>
  <si>
    <t>地方农林类本科院校推广全英语教学的必要性</t>
  </si>
  <si>
    <t>胡梦红，刘其根</t>
  </si>
  <si>
    <t>ISSN:1672-8327</t>
  </si>
  <si>
    <t>2015,16</t>
  </si>
  <si>
    <t>105-106</t>
  </si>
  <si>
    <t xml:space="preserve">PBL教学法在生态类课程全英语教学中的实践与探讨 </t>
  </si>
  <si>
    <t>2015,1</t>
  </si>
  <si>
    <t>地方本科院校水产养殖专业学生培养方向的定位与实践</t>
  </si>
  <si>
    <t>刘其根，胡梦红</t>
  </si>
  <si>
    <t>55-56</t>
  </si>
  <si>
    <t>绪论教学对提高学生专业课学习积极性的重要性探讨——以《动物生理学》课程为例</t>
  </si>
  <si>
    <t>王有基, 吕为群</t>
  </si>
  <si>
    <t>170-171</t>
  </si>
  <si>
    <t>《生命科学导论》多媒体教学的优势及存在的问题</t>
  </si>
  <si>
    <t xml:space="preserve">陈阿琴 </t>
  </si>
  <si>
    <t>2015，42</t>
  </si>
  <si>
    <t>185-186</t>
  </si>
  <si>
    <t>动物生理学实验教学改革与探索</t>
  </si>
  <si>
    <t>陈阿琴，吕为群，王有基，陶贤继，邹华锋</t>
  </si>
  <si>
    <t>2015，17</t>
  </si>
  <si>
    <t>255-256</t>
  </si>
  <si>
    <t>对研究生和本科生开设《表观遗传学》的不同教学设计</t>
  </si>
  <si>
    <t>赵岩</t>
  </si>
  <si>
    <t>1673-8918</t>
  </si>
  <si>
    <t>2015,24</t>
  </si>
  <si>
    <t>159-161</t>
  </si>
  <si>
    <t>22-1381/G4</t>
  </si>
  <si>
    <t>开放性实验教学在应用型人才培养中的作用初探</t>
  </si>
  <si>
    <t>付元帅，施志仪，陈再忠</t>
  </si>
  <si>
    <t>廊坊师范学院学报</t>
  </si>
  <si>
    <t>ISSN：1674-3229</t>
  </si>
  <si>
    <t>2015,15（5）</t>
  </si>
  <si>
    <t>106-108</t>
  </si>
  <si>
    <t>海藻标本的建设及其在教学中的作用</t>
  </si>
  <si>
    <t>黄林彬，严兴洪</t>
  </si>
  <si>
    <t>CN 13-1399/G4</t>
  </si>
  <si>
    <t>2015，06</t>
  </si>
  <si>
    <t>176-177</t>
  </si>
  <si>
    <t>全英语教学在分子生物学课程中的探索应用</t>
  </si>
  <si>
    <t>贾睿，蔡春尔，何培民</t>
  </si>
  <si>
    <t>ISSN1674-9324</t>
  </si>
  <si>
    <t>2015,8</t>
  </si>
  <si>
    <t>134-135</t>
  </si>
  <si>
    <t>刍议如何提高海洋微生物课堂的学习兴趣</t>
  </si>
  <si>
    <t>梁箫，杨金龙</t>
  </si>
  <si>
    <t>高教学刊</t>
  </si>
  <si>
    <t>23-1593/G4</t>
  </si>
  <si>
    <t xml:space="preserve"> 畜牧学通论课程教学探索</t>
  </si>
  <si>
    <t>2015，（30）</t>
  </si>
  <si>
    <t>88-89.</t>
  </si>
  <si>
    <t>浅谈如何提高本科生专业课教学质量——以《动物营养学》为例</t>
  </si>
  <si>
    <t>2015，（34）</t>
  </si>
  <si>
    <t xml:space="preserve"> 139-140.</t>
  </si>
  <si>
    <t>小班化教学的实践探索与启示反思</t>
  </si>
  <si>
    <t>宋增福，殷玉新</t>
  </si>
  <si>
    <t>2015，（17）</t>
  </si>
  <si>
    <t>135-137</t>
  </si>
  <si>
    <t>海洋测绘学科体系及其专业建设的探讨</t>
  </si>
  <si>
    <t>郭立新，沈蔚，邱振戈</t>
  </si>
  <si>
    <t>2015年第4期</t>
  </si>
  <si>
    <t>《GPS 测量原理与应用》课程实习方案设计探讨</t>
  </si>
  <si>
    <t>常亮,张进,冯贵平</t>
  </si>
  <si>
    <t>科技视界</t>
  </si>
  <si>
    <t>浅析《GPS测量原理与应用》的“逆向思维”教学</t>
  </si>
  <si>
    <t>常亮,朱卫东,冯贵平</t>
  </si>
  <si>
    <t>全球定位系统</t>
  </si>
  <si>
    <r>
      <t>1008-9269</t>
    </r>
    <r>
      <rPr>
        <sz val="11"/>
        <color theme="1"/>
        <rFont val="宋体"/>
        <family val="2"/>
        <charset val="134"/>
        <scheme val="minor"/>
      </rPr>
      <t/>
    </r>
  </si>
  <si>
    <t>海洋法课堂教学中的苏式教学应用</t>
  </si>
  <si>
    <t>王小军</t>
  </si>
  <si>
    <t>艺术类院校加强艺术法教育的思考</t>
  </si>
  <si>
    <t>浅谈本科生的毕业设计</t>
  </si>
  <si>
    <t>浅谈海洋科学研究生的培养</t>
  </si>
  <si>
    <t>57-58</t>
  </si>
  <si>
    <t>关于潮汐学课堂教学的研究</t>
  </si>
  <si>
    <t>2015.04,总第350期</t>
  </si>
  <si>
    <t>涉海专业本科毕业论文工作的几点思考</t>
  </si>
  <si>
    <t>张硕，钱卫国，李云凯</t>
  </si>
  <si>
    <t>提高涉海专业综合实践环节教学质量的几点思考</t>
  </si>
  <si>
    <t>海岸带遥感课程的教学方法探索</t>
  </si>
  <si>
    <t>韩震、刘瑜</t>
  </si>
  <si>
    <t>关于海洋学科专业大学生创新活动的组织方式和指导方法的探索</t>
  </si>
  <si>
    <t>对我国高校海洋科学专业人才培养的探讨</t>
  </si>
  <si>
    <t>刘洋</t>
  </si>
  <si>
    <t>1672-7894 </t>
  </si>
  <si>
    <t>“订单式”培养远洋渔业紧缺人才的实践与思考</t>
  </si>
  <si>
    <t>宋利明，许柳雄，沙锋，邹晓荣，叶旭昌，唐议</t>
  </si>
  <si>
    <t>32-35</t>
  </si>
  <si>
    <t>专业型小班教育培养模式改革———以上海海洋大学远洋渔业学院为例与实践</t>
  </si>
  <si>
    <t>沙锋钱卫国唐议许柳雄易倩</t>
  </si>
  <si>
    <t>构建海洋特色环境工程专业实践教学体系的初探——以上海海洋大学为例</t>
  </si>
  <si>
    <t>储鸣，邢云青</t>
  </si>
  <si>
    <t>2015年07期</t>
  </si>
  <si>
    <t>浅谈几种美国物理海洋学本科专业培养模式</t>
  </si>
  <si>
    <t>胡松，刘浩，康鸿轩</t>
  </si>
  <si>
    <t>2015，12</t>
  </si>
  <si>
    <t>魏永亮，胡松</t>
  </si>
  <si>
    <t>1672-8181</t>
  </si>
  <si>
    <t>黄宏,邢云青,高春梅</t>
  </si>
  <si>
    <t>海洋地质学教改探索</t>
  </si>
  <si>
    <t>李鸿莉； 李阳东；  印春生；</t>
  </si>
  <si>
    <t>地理信息系统实践课程建设与改革</t>
  </si>
  <si>
    <t>李阳东，杨晓明</t>
  </si>
  <si>
    <t>2016年1月刊</t>
  </si>
  <si>
    <t>对海洋类专业的一点体会</t>
  </si>
  <si>
    <t>网络教学综合平台在教学中的应用</t>
  </si>
  <si>
    <t>远洋渔业人才培养模式改革与实践</t>
  </si>
  <si>
    <t>钱卫国，陈新军，沙锋，邹晓荣</t>
  </si>
  <si>
    <t>钱卫国、邵帼瑛、张硕、曹道梅</t>
  </si>
  <si>
    <t>计算机编程促发兴趣的教学模式实践与思考</t>
  </si>
  <si>
    <t>朱卫东，邱振戈，栾奎峰，沈蔚，张进</t>
  </si>
  <si>
    <t>“海洋数据处理与分析”课程海洋随机过程探讨</t>
  </si>
  <si>
    <t>于潭，梁超，魏永亮，胡松</t>
  </si>
  <si>
    <t>42-44</t>
  </si>
  <si>
    <t>Some Thoughts on Proposing a Customer Satisfaction Strategy in Education</t>
  </si>
  <si>
    <t>校园英语</t>
  </si>
  <si>
    <t>微波合成苯甲酸教学实验项目的条件优化</t>
  </si>
  <si>
    <t>244-245</t>
  </si>
  <si>
    <t>多媒体在食品营养与安全实验教学中的应用</t>
  </si>
  <si>
    <t>现代农业科技</t>
  </si>
  <si>
    <t>　1007-5739</t>
  </si>
  <si>
    <t>11-5640/N</t>
  </si>
  <si>
    <t>高职专业《空气调节》课程教学改革思路探讨</t>
  </si>
  <si>
    <t>　24-25</t>
  </si>
  <si>
    <t>51-1677/G4</t>
  </si>
  <si>
    <t>关于《热能与动力机械基础》教学的几点思考</t>
  </si>
  <si>
    <t>15-1362/G4</t>
  </si>
  <si>
    <t>食品安全学微生物实验技能教学改革探索与实践</t>
  </si>
  <si>
    <t>143-144</t>
  </si>
  <si>
    <t>本科新生研讨课《食品的安全鉴别与食用》的设计与实施</t>
  </si>
  <si>
    <t>安徽农学通报</t>
  </si>
  <si>
    <t>1007-7731</t>
  </si>
  <si>
    <t>150-151</t>
  </si>
  <si>
    <t>34-1148/S</t>
  </si>
  <si>
    <t>食品安全学课程教学体系的优化与实践</t>
  </si>
  <si>
    <t>2029-3089</t>
  </si>
  <si>
    <t>206-207</t>
  </si>
  <si>
    <t>本科生《食品安全学》实验研究生助教模式的探索</t>
  </si>
  <si>
    <t>210-211</t>
  </si>
  <si>
    <t>　浅议本科毕业论文（设计）质量提高</t>
  </si>
  <si>
    <t>　1671-7724</t>
  </si>
  <si>
    <t>42-1672/G2</t>
  </si>
  <si>
    <t>工程热力学课程之教改心得</t>
  </si>
  <si>
    <t>1811-2137</t>
  </si>
  <si>
    <t>51-52</t>
  </si>
  <si>
    <t>自我构念对大学毕业生就业的影响机理</t>
  </si>
  <si>
    <t>郑州轻工业学院学报</t>
  </si>
  <si>
    <t>　1009-3729</t>
  </si>
  <si>
    <t>41-1312/C</t>
  </si>
  <si>
    <t>“设计构成基础”在包装工程专业教学中的改革初探</t>
  </si>
  <si>
    <t>11-1923/O6</t>
  </si>
  <si>
    <t>案例研究型教学在推进专业基础课教学改革中的作用探讨</t>
  </si>
  <si>
    <t>2095-3089</t>
  </si>
  <si>
    <t>266-266</t>
  </si>
  <si>
    <t>案例研究型团队学习模式的考核方式研究</t>
  </si>
  <si>
    <t>171-172</t>
  </si>
  <si>
    <t>大学生职业忠诚现状分析</t>
  </si>
  <si>
    <t>刘鹏</t>
  </si>
  <si>
    <t>47-48</t>
  </si>
  <si>
    <t>课程设计模块化教学模式的研究</t>
  </si>
  <si>
    <t>教研周刊</t>
  </si>
  <si>
    <t>1007-6160</t>
  </si>
  <si>
    <t>　1674-9510</t>
  </si>
  <si>
    <t>45-1376/G4</t>
  </si>
  <si>
    <t>《运输包装》案例教学法的应用</t>
  </si>
  <si>
    <t>　1674-9324</t>
  </si>
  <si>
    <t>　135-136</t>
  </si>
  <si>
    <t>1558-1062</t>
  </si>
  <si>
    <t xml:space="preserve">经管类本科生毕业论文质量影响因素分析及对策建议 </t>
  </si>
  <si>
    <t xml:space="preserve">曹俐  平瑛 </t>
  </si>
  <si>
    <t xml:space="preserve">科技情报开发与经济 </t>
  </si>
  <si>
    <t xml:space="preserve">1005-6033 </t>
  </si>
  <si>
    <t>2015年21期</t>
  </si>
  <si>
    <t xml:space="preserve">113-118 </t>
  </si>
  <si>
    <t xml:space="preserve">否 </t>
  </si>
  <si>
    <t>14-1157/N</t>
  </si>
  <si>
    <t xml:space="preserve">基于问题学习的教学模式在会计本科教学中的应用 </t>
  </si>
  <si>
    <t xml:space="preserve">陈璇 </t>
  </si>
  <si>
    <t xml:space="preserve">教育教学论坛 </t>
  </si>
  <si>
    <t xml:space="preserve">1674-9324 </t>
  </si>
  <si>
    <t xml:space="preserve">市场调查方法课程实验教学改革研究 </t>
  </si>
  <si>
    <t xml:space="preserve">中国校外教育 </t>
  </si>
  <si>
    <t xml:space="preserve">基于产学研结合的经济管理专业研究生培养探讨 </t>
  </si>
  <si>
    <t xml:space="preserve">基于PBL教学法的会计涉水课程体系设计初探 </t>
  </si>
  <si>
    <t xml:space="preserve">陈岳 </t>
  </si>
  <si>
    <t>15-1346/F</t>
  </si>
  <si>
    <t xml:space="preserve">电子商务团购实践教学模式的研究 </t>
  </si>
  <si>
    <t xml:space="preserve">管红波 </t>
  </si>
  <si>
    <t xml:space="preserve">是 </t>
  </si>
  <si>
    <t xml:space="preserve">投资学教改的尝试 </t>
  </si>
  <si>
    <t xml:space="preserve">郭永清 </t>
  </si>
  <si>
    <t xml:space="preserve">东方教育 </t>
  </si>
  <si>
    <t>总第89期2015年8月</t>
  </si>
  <si>
    <t xml:space="preserve">19 </t>
  </si>
  <si>
    <t xml:space="preserve">供应链管理创新教学模式研究 </t>
  </si>
  <si>
    <t xml:space="preserve">何静 </t>
  </si>
  <si>
    <t xml:space="preserve">2079-3111 </t>
  </si>
  <si>
    <t xml:space="preserve">中国高校校外实习基地建设的长效机制研究——以国际经济与贸易专业为例 </t>
  </si>
  <si>
    <t xml:space="preserve">胡麦秀 </t>
  </si>
  <si>
    <t xml:space="preserve">26-27 </t>
  </si>
  <si>
    <t xml:space="preserve">市场营销学课程学习目标达成度分析 </t>
  </si>
  <si>
    <t xml:space="preserve">李怡芳 </t>
  </si>
  <si>
    <t xml:space="preserve">时代经贸 </t>
  </si>
  <si>
    <t xml:space="preserve">1672-2949 </t>
  </si>
  <si>
    <t>2015年11月下旬总第362期</t>
  </si>
  <si>
    <t xml:space="preserve">30-30 </t>
  </si>
  <si>
    <t xml:space="preserve">《食品质量与安全管理》课堂教学改革的几点思考 </t>
  </si>
  <si>
    <t xml:space="preserve">刘华楠 </t>
  </si>
  <si>
    <t>2015年8月第33期</t>
  </si>
  <si>
    <t xml:space="preserve">105-106 </t>
  </si>
  <si>
    <t xml:space="preserve">给予产业脚之恋的秋刀鱼产业发展研究 </t>
  </si>
  <si>
    <t xml:space="preserve">任光超，杨德利 </t>
  </si>
  <si>
    <t>44-1267/S</t>
  </si>
  <si>
    <t xml:space="preserve">科教导刊 </t>
  </si>
  <si>
    <t xml:space="preserve">1674-6813 </t>
  </si>
  <si>
    <t>42-1795/N</t>
  </si>
  <si>
    <t xml:space="preserve">价值投资理论在《证券投资分析》课程体系地位的思考 </t>
  </si>
  <si>
    <t xml:space="preserve">沈雪达 </t>
  </si>
  <si>
    <t xml:space="preserve">教育 </t>
  </si>
  <si>
    <t xml:space="preserve">1671-5624 </t>
  </si>
  <si>
    <t>2015.08第8期</t>
  </si>
  <si>
    <t xml:space="preserve">282 </t>
  </si>
  <si>
    <t xml:space="preserve">《渔业经济学》精品课程后续建设探讨 </t>
  </si>
  <si>
    <t xml:space="preserve">经济管理 </t>
  </si>
  <si>
    <t xml:space="preserve">1671-5616 </t>
  </si>
  <si>
    <t>2015.08第9期</t>
  </si>
  <si>
    <t xml:space="preserve">215 </t>
  </si>
  <si>
    <t xml:space="preserve">ERP沙盘模拟实训课程的教学研究 </t>
  </si>
  <si>
    <t xml:space="preserve">苏含秋 </t>
  </si>
  <si>
    <t xml:space="preserve">期刊12月25日出刊快递 </t>
  </si>
  <si>
    <t xml:space="preserve">关于大学生投资理财观念的培养与投资技巧的探讨 </t>
  </si>
  <si>
    <t xml:space="preserve">谭春兰 </t>
  </si>
  <si>
    <t xml:space="preserve">中国市场 </t>
  </si>
  <si>
    <t xml:space="preserve">互动式教学法在“国际金融学”课程中的应用 </t>
  </si>
  <si>
    <t xml:space="preserve">王晓静 </t>
  </si>
  <si>
    <t xml:space="preserve">36-37 </t>
  </si>
  <si>
    <t xml:space="preserve">金融专业英语课程的教学心得 </t>
  </si>
  <si>
    <t xml:space="preserve">58-59 </t>
  </si>
  <si>
    <t xml:space="preserve">关于《国际商务》教学的几点思考 </t>
  </si>
  <si>
    <t xml:space="preserve">韦有周 </t>
  </si>
  <si>
    <t xml:space="preserve">课程教育研究 </t>
  </si>
  <si>
    <t xml:space="preserve">对当前高校教学改革的思考 </t>
  </si>
  <si>
    <t xml:space="preserve">温艳萍 </t>
  </si>
  <si>
    <t>2015年第20期</t>
  </si>
  <si>
    <t xml:space="preserve">创新‘国际贸易实务’课程群建设，提高专业教学质量” </t>
  </si>
  <si>
    <t xml:space="preserve">肖勇 </t>
  </si>
  <si>
    <t>2015年第二期（上旬刊）</t>
  </si>
  <si>
    <t xml:space="preserve">P113-P115 </t>
  </si>
  <si>
    <t xml:space="preserve">人力资本视角下农村劳动力流动对迁出地基础教育投入的负面效应分析 </t>
  </si>
  <si>
    <t xml:space="preserve">谢童伟 </t>
  </si>
  <si>
    <t xml:space="preserve">教育探索 </t>
  </si>
  <si>
    <t xml:space="preserve">北大核心 </t>
  </si>
  <si>
    <t xml:space="preserve">中国教育学刊 </t>
  </si>
  <si>
    <t xml:space="preserve">会计学基础课程教学中应注意的问题 </t>
  </si>
  <si>
    <t xml:space="preserve">徐跃 </t>
  </si>
  <si>
    <t xml:space="preserve">消费导刊 </t>
  </si>
  <si>
    <t>2015年9月刊</t>
  </si>
  <si>
    <t xml:space="preserve">资源与环境经济学实验实践教学的探索 </t>
  </si>
  <si>
    <t xml:space="preserve">杨怀宇 </t>
  </si>
  <si>
    <t>2015，3（9）</t>
  </si>
  <si>
    <t xml:space="preserve">133-134 </t>
  </si>
  <si>
    <t xml:space="preserve">《仓储管理与库存控制》课程教学改革探讨 </t>
  </si>
  <si>
    <t xml:space="preserve">张伟华 </t>
  </si>
  <si>
    <t xml:space="preserve">教育现代化 </t>
  </si>
  <si>
    <t>2095-8420</t>
  </si>
  <si>
    <t>2015,09(下)</t>
  </si>
  <si>
    <t>97-98</t>
  </si>
  <si>
    <t xml:space="preserve">课堂问题行为的解读与教学效果的提高 </t>
  </si>
  <si>
    <t xml:space="preserve">张振宇 </t>
  </si>
  <si>
    <t xml:space="preserve">205-206 </t>
  </si>
  <si>
    <t xml:space="preserve">双语教学在应用统计学中的实践：问题与应对策略 </t>
  </si>
  <si>
    <t xml:space="preserve">70-71 </t>
  </si>
  <si>
    <t xml:space="preserve">大学教育中的专业引导问题探讨 </t>
  </si>
  <si>
    <t xml:space="preserve">赵明 </t>
  </si>
  <si>
    <t xml:space="preserve">内江科技 </t>
  </si>
  <si>
    <t>1006-1436</t>
  </si>
  <si>
    <t>2015年11月第11期总第252期</t>
  </si>
  <si>
    <t>101-102</t>
  </si>
  <si>
    <t>51-1185/T</t>
  </si>
  <si>
    <t xml:space="preserve">现有教学设计为什么没有培养好学生的能力 </t>
  </si>
  <si>
    <t xml:space="preserve">商品与质量 </t>
  </si>
  <si>
    <t xml:space="preserve"> 1006-656X</t>
  </si>
  <si>
    <t>2015年12月第12期总第50期</t>
  </si>
  <si>
    <t>11-3669/T</t>
  </si>
  <si>
    <t xml:space="preserve">市场营销学课程教学中视频教学的应用与选择 </t>
  </si>
  <si>
    <t xml:space="preserve">学园 </t>
  </si>
  <si>
    <t>1674-4810</t>
  </si>
  <si>
    <t>45-47</t>
  </si>
  <si>
    <t xml:space="preserve">如何基于能力培养进行课程教学设计 </t>
  </si>
  <si>
    <t xml:space="preserve">中小企业管理与科技 </t>
  </si>
  <si>
    <t>1673-1069</t>
  </si>
  <si>
    <t>200-201</t>
  </si>
  <si>
    <t xml:space="preserve">目标达成度在“会计学基础”课程评价中的运用研究 </t>
  </si>
  <si>
    <t xml:space="preserve">周菁梅 </t>
  </si>
  <si>
    <t xml:space="preserve">人才资源开发 </t>
  </si>
  <si>
    <t>2015年10月（下）总第311期</t>
  </si>
  <si>
    <t xml:space="preserve">150-151页 </t>
  </si>
  <si>
    <t xml:space="preserve">关于大学老师如何上好一门课的教学研究 </t>
  </si>
  <si>
    <t xml:space="preserve">朱伟伟 </t>
  </si>
  <si>
    <t>2015.08总第8期</t>
  </si>
  <si>
    <t xml:space="preserve">64 </t>
  </si>
  <si>
    <t xml:space="preserve">教学激励计划对一线大学教师的教学促进作用研究 </t>
  </si>
  <si>
    <t>2015第六期</t>
  </si>
  <si>
    <t xml:space="preserve">52 </t>
  </si>
  <si>
    <t xml:space="preserve">如何提高大学《市场调查与预测课程》课堂教学效果的研究 </t>
  </si>
  <si>
    <t>2015.第七期</t>
  </si>
  <si>
    <t xml:space="preserve">186 </t>
  </si>
  <si>
    <t xml:space="preserve">上海海洋大学学风建设管理的研究 </t>
  </si>
  <si>
    <t>2015.08总第9期</t>
  </si>
  <si>
    <t xml:space="preserve">68 </t>
  </si>
  <si>
    <t xml:space="preserve">对大学本科教学督导工作制度的教学研究 </t>
  </si>
  <si>
    <t>2015第八期</t>
  </si>
  <si>
    <t xml:space="preserve">229 </t>
  </si>
  <si>
    <t xml:space="preserve">对上海海洋大学学习参加短学期教学实习的教学制度研究 </t>
  </si>
  <si>
    <t xml:space="preserve">自然科学 </t>
  </si>
  <si>
    <t xml:space="preserve">1671-5578 </t>
  </si>
  <si>
    <t xml:space="preserve">204 </t>
  </si>
  <si>
    <t>非负函数积分均值的一个不等式性质</t>
  </si>
  <si>
    <t>高师理科学刊</t>
  </si>
  <si>
    <t>2015年第35卷第2期</t>
  </si>
  <si>
    <t>23-1418/N</t>
  </si>
  <si>
    <t>数学学习与研究</t>
  </si>
  <si>
    <t>2015年第9期</t>
  </si>
  <si>
    <t>赵春霞</t>
  </si>
  <si>
    <t>读书文摘</t>
  </si>
  <si>
    <t>CN42-1672/G2</t>
  </si>
  <si>
    <t>2015年11月刊</t>
  </si>
  <si>
    <t>翻转课堂教学模式在《微积分》课程教学中的实践与探索</t>
  </si>
  <si>
    <t>计算机专业英语教学改革探索</t>
  </si>
  <si>
    <t>易丛琴</t>
  </si>
  <si>
    <t>Dec.2015 NO.48 97-98</t>
  </si>
  <si>
    <t>西部地区计算机组成原理实验教学的困境与改进</t>
  </si>
  <si>
    <t>池涛</t>
  </si>
  <si>
    <t>教学研究</t>
  </si>
  <si>
    <t>CN13-1216/G4</t>
  </si>
  <si>
    <t>13-1216/G4</t>
  </si>
  <si>
    <t>&lt;Windows编程技术&gt;课程PBL教学方法探索与实践</t>
  </si>
  <si>
    <t>洪中华</t>
  </si>
  <si>
    <t>《科教文汇(上旬刊)》</t>
  </si>
  <si>
    <t>1672-7894</t>
  </si>
  <si>
    <t>03,58-59</t>
  </si>
  <si>
    <t>34-1274/G</t>
  </si>
  <si>
    <t>“数字图像处理”课程教学体系改革的探索</t>
  </si>
  <si>
    <t>成都工业学院学报</t>
  </si>
  <si>
    <t>ISSN2095-5383
CN 51-1747/TN</t>
  </si>
  <si>
    <t>2015/2
vol.18 No.2</t>
  </si>
  <si>
    <t>51-1747/TN</t>
  </si>
  <si>
    <t>新时代背景下计算机网络教学中的问题与对策初探</t>
  </si>
  <si>
    <t>ISSN：1672-7894</t>
  </si>
  <si>
    <t>基于主成分分析的学生评教研究</t>
  </si>
  <si>
    <t>ISSN 1671-489X</t>
  </si>
  <si>
    <t>基于微信公众号的软件工程教学研究</t>
  </si>
  <si>
    <t>“微分方程数值解法”课程建设的实践与探讨</t>
  </si>
  <si>
    <t>2015.4-5</t>
  </si>
  <si>
    <t>数学教育学报</t>
  </si>
  <si>
    <t>1004-9894</t>
  </si>
  <si>
    <t>非物理专业院校物理实验培养创新拔尖人才模式探索</t>
  </si>
  <si>
    <t>郭阳雪</t>
  </si>
  <si>
    <t>以计算思维为导向的非计算机专业程序设计课程创新教学</t>
  </si>
  <si>
    <t>许丽娟</t>
  </si>
  <si>
    <t>ISSN 1672-5913</t>
  </si>
  <si>
    <t>2015 总第240期</t>
  </si>
  <si>
    <t>数学思想在大学课堂教学中的渗透</t>
  </si>
  <si>
    <t>张律文</t>
    <rPh sb="0" eb="1">
      <t>zhang lü wen</t>
    </rPh>
    <phoneticPr fontId="21" type="noConversion"/>
  </si>
  <si>
    <t>考试周刊</t>
    <rPh sb="0" eb="1">
      <t>kao shi zhou kan</t>
    </rPh>
    <phoneticPr fontId="21" type="noConversion"/>
  </si>
  <si>
    <t>ISSN：16738918</t>
  </si>
  <si>
    <t>2015第8期</t>
    <rPh sb="4" eb="5">
      <t>di</t>
    </rPh>
    <rPh sb="6" eb="7">
      <t>qi</t>
    </rPh>
    <phoneticPr fontId="21" type="noConversion"/>
  </si>
  <si>
    <t>大学课堂教学的评估及其作用</t>
  </si>
  <si>
    <t>教育教学论坛</t>
    <rPh sb="0" eb="1">
      <t>jiao yu jiao xue</t>
    </rPh>
    <rPh sb="4" eb="5">
      <t>lun tan</t>
    </rPh>
    <phoneticPr fontId="21" type="noConversion"/>
  </si>
  <si>
    <t>ISSN：16749324</t>
  </si>
  <si>
    <t>2015第14期</t>
    <rPh sb="4" eb="5">
      <t>di</t>
    </rPh>
    <rPh sb="7" eb="8">
      <t>qi</t>
    </rPh>
    <phoneticPr fontId="21" type="noConversion"/>
  </si>
  <si>
    <t>1672-5913</t>
  </si>
  <si>
    <t>科技创新与生产力</t>
  </si>
  <si>
    <t>14-1358/N</t>
  </si>
  <si>
    <t xml:space="preserve">基于遗传算法的高校排课分析 </t>
  </si>
  <si>
    <t>34-1205/TP</t>
  </si>
  <si>
    <t>中国现代教育装备</t>
  </si>
  <si>
    <t>高校教学质量评价指标分析与研究</t>
  </si>
  <si>
    <t>2015.10.065</t>
  </si>
  <si>
    <t>工程类本科专业课程教学改革方法分析与研究</t>
  </si>
  <si>
    <t>2015.08.060</t>
  </si>
  <si>
    <t>基于CFD的《工程流体力学》本科课程教学改革实践研究</t>
  </si>
  <si>
    <t>黑龙江教育</t>
  </si>
  <si>
    <t>23-1064/G4</t>
  </si>
  <si>
    <t>2015.10.063</t>
  </si>
  <si>
    <t>基于创新能力培养的物流装备技术本科课程教学改革研究</t>
  </si>
  <si>
    <t>2015.08.054</t>
  </si>
  <si>
    <t>2015． 09． 096</t>
  </si>
  <si>
    <t>2015． 09． 092</t>
  </si>
  <si>
    <t>2015.07.095</t>
  </si>
  <si>
    <t>32-1487/TN</t>
  </si>
  <si>
    <t>科技资讯</t>
  </si>
  <si>
    <t>11-5042/N</t>
  </si>
  <si>
    <t>从“教”与“学“的微观角度探讨教学质量提升</t>
  </si>
  <si>
    <t>科技信息</t>
  </si>
  <si>
    <t>37-1021/N</t>
  </si>
  <si>
    <t>物流技术</t>
  </si>
  <si>
    <t>“提高弯曲强度措施”启发式教学</t>
  </si>
  <si>
    <t>46-1039/G3</t>
  </si>
  <si>
    <t>机电技术</t>
  </si>
  <si>
    <t>35-1262/TH</t>
  </si>
  <si>
    <t>装备制造技术</t>
  </si>
  <si>
    <t>户外生存教育课程导人高校校园定向课程的探讨</t>
  </si>
  <si>
    <t>《科技资讯》</t>
  </si>
  <si>
    <t>浅谈三维教学目标理论与高校体育与健康课程目标的关系</t>
  </si>
  <si>
    <t>论教学比赛在羽毛球普修课中的作用及运用</t>
  </si>
  <si>
    <t>当代体育科技</t>
  </si>
  <si>
    <t>23-1579/G8</t>
  </si>
  <si>
    <t>教育资源的开发与高校体育教学改革</t>
  </si>
  <si>
    <t>崔志龙</t>
  </si>
  <si>
    <t>都市家教</t>
  </si>
  <si>
    <t>36-1276/G4</t>
  </si>
  <si>
    <t>论海洋强国背景下高校海洋体育理论体系构建</t>
  </si>
  <si>
    <t>刘璐</t>
  </si>
  <si>
    <t>运动</t>
  </si>
  <si>
    <t>11-5651/G8</t>
  </si>
  <si>
    <t>索美游泳比赛管理系统的开发与应用研究</t>
  </si>
  <si>
    <t>张华峰</t>
  </si>
  <si>
    <t>我校竞技游泳运动开展现状的调查与分析</t>
  </si>
  <si>
    <t>我校游泳课程教学开展现状的调查与分析</t>
  </si>
  <si>
    <t>普通高校初级长拳第三路教学教法研究</t>
  </si>
  <si>
    <t>傅海金</t>
  </si>
  <si>
    <t>体能和职业双需求视野下的高校体育教学创新思考</t>
  </si>
  <si>
    <t>戚明</t>
  </si>
  <si>
    <t>青年与社会</t>
  </si>
  <si>
    <t>53-1037/C</t>
  </si>
  <si>
    <t>城市移居人口居住环境对精神健康的影响</t>
  </si>
  <si>
    <t>王上，李国军</t>
  </si>
  <si>
    <t>沈阳大学学报</t>
  </si>
  <si>
    <t>2015年第2期</t>
  </si>
  <si>
    <t>21-1389/G4</t>
  </si>
  <si>
    <t>培养大学生调研能力的实践研究</t>
  </si>
  <si>
    <t>王上</t>
  </si>
  <si>
    <t>婚姻质量与婚外性态度关系中的性别差异</t>
  </si>
  <si>
    <t>妇女研究论丛</t>
  </si>
  <si>
    <t>11-2876/C</t>
  </si>
  <si>
    <t>市场抑或网络:中国转型经济中的求职方式</t>
  </si>
  <si>
    <t>浙江社会科学</t>
  </si>
  <si>
    <t>2015年第1期</t>
  </si>
  <si>
    <t>33-1149/C</t>
  </si>
  <si>
    <t>社会统计软件教学中的PBL教学模式</t>
  </si>
  <si>
    <t>学周刊</t>
  </si>
  <si>
    <t>“空间转换”视角下的主流意识形态传播及其风险应对</t>
  </si>
  <si>
    <t>理论导刊</t>
  </si>
  <si>
    <t>61-1003/C</t>
  </si>
  <si>
    <t>失海渔民接续发展的双重人力资本障碍与再资本化路径</t>
  </si>
  <si>
    <t>广东海洋大学学报</t>
  </si>
  <si>
    <t>44-1635/N</t>
  </si>
  <si>
    <t>情绪视角的社会公正感研究述评</t>
  </si>
  <si>
    <t>陈松</t>
  </si>
  <si>
    <t>23-1485/G4</t>
  </si>
  <si>
    <t>《中英海洋文学的传统特征及发展趋势比较研究》</t>
  </si>
  <si>
    <t>《安徽文学》</t>
  </si>
  <si>
    <t>34-1169/I</t>
  </si>
  <si>
    <t>《海洋文学作为大学语文课程资源开发的研究与实践》</t>
  </si>
  <si>
    <t>楼兰</t>
  </si>
  <si>
    <t>《科教文汇》</t>
  </si>
  <si>
    <t>《我国出土简帛文献电子索引建设研究述评》</t>
  </si>
  <si>
    <t>《兰台世界》</t>
  </si>
  <si>
    <t>21-1354/G2</t>
  </si>
  <si>
    <t>《海洋音乐海洋音乐走入普通高校艺术选修课的探究——以上海海洋大学为例》</t>
  </si>
  <si>
    <t>吕霁虹</t>
  </si>
  <si>
    <t>《音乐时空》</t>
  </si>
  <si>
    <t>52-1125/J</t>
  </si>
  <si>
    <t>《谈“趣味教学”在简笔画教学中的意义和应用》</t>
  </si>
  <si>
    <t>庄静</t>
  </si>
  <si>
    <t>西方代表性官僚制的研究理路</t>
  </si>
  <si>
    <t>陕西行政学院学报</t>
  </si>
  <si>
    <t>61-1461/D</t>
  </si>
  <si>
    <t>我国农民专业合作社未来发展模式的应然路向：基于目标与环境的考量</t>
  </si>
  <si>
    <t>华东理工大学学报.社会科学版</t>
  </si>
  <si>
    <t>31-1779/C</t>
  </si>
  <si>
    <t>《管子》制度伦理思想探析</t>
  </si>
  <si>
    <t>管子学刊</t>
  </si>
  <si>
    <t>37-1079/C</t>
  </si>
  <si>
    <t>中国近代海权观的嬗变-----以《万国公法》传入为中心的考察</t>
  </si>
  <si>
    <t>中国海洋大学学报（社会科学版）</t>
  </si>
  <si>
    <t>公共伦理学课程教学方法的探索与实践</t>
  </si>
  <si>
    <t>2015年第19期</t>
  </si>
  <si>
    <t>我国财政社会保障支出的中央地方关系及地区差异研究</t>
  </si>
  <si>
    <t>财政研究</t>
  </si>
  <si>
    <t>11-1077/F</t>
  </si>
  <si>
    <t>高校社会保险实验教学体系的探索和改革</t>
  </si>
  <si>
    <t>中国转型社会背景下的政社关系：公共服务的取向</t>
  </si>
  <si>
    <t>学会</t>
  </si>
  <si>
    <t>高校公共部门管理类课程群建设的探索-以上海海洋大学为例</t>
  </si>
  <si>
    <t>公众参与海洋环境政策制定的中美比较分析</t>
  </si>
  <si>
    <t>顾湘;王芳玺</t>
  </si>
  <si>
    <t>上海行政学院学报</t>
  </si>
  <si>
    <t>31-1815/G4</t>
  </si>
  <si>
    <t>农业院校公共管理专业实践教学改革探讨</t>
  </si>
  <si>
    <t>顾湘</t>
  </si>
  <si>
    <t>论我国国际海洋组织人才队伍发展对策</t>
  </si>
  <si>
    <t>中国人才</t>
  </si>
  <si>
    <t>32-1847/N</t>
  </si>
  <si>
    <t>52-1155/C</t>
  </si>
  <si>
    <t>41-1059/I</t>
  </si>
  <si>
    <t>11-1619/H</t>
  </si>
  <si>
    <t>22-1322/C</t>
  </si>
  <si>
    <t>从日本流行语看日本女性形象的动态建构</t>
  </si>
  <si>
    <t>日语教育与日本学研究（2015）</t>
  </si>
  <si>
    <t>21-1058/H</t>
  </si>
  <si>
    <t>2095-543x</t>
  </si>
  <si>
    <t>23-1585/G4</t>
  </si>
  <si>
    <t>丁黎丽</t>
  </si>
  <si>
    <t>44-1554/Z</t>
  </si>
  <si>
    <t>从“屌丝”广告被禁播看汉外翻译过程中的语言审美功能和价值取向</t>
  </si>
  <si>
    <t>蒋开召</t>
  </si>
  <si>
    <t>42-1617/G4</t>
  </si>
  <si>
    <t>刘略昌</t>
  </si>
  <si>
    <t>吕占军</t>
  </si>
  <si>
    <t>42-1831/Z</t>
  </si>
  <si>
    <t>邱若云</t>
  </si>
  <si>
    <t>影院模型中的指称语研究：观众视角与角色视角</t>
  </si>
  <si>
    <t>毋亚勤</t>
  </si>
  <si>
    <t>牡丹江大学学报</t>
  </si>
  <si>
    <t>1008-8717</t>
  </si>
  <si>
    <t>2015/10</t>
  </si>
  <si>
    <t>12-13</t>
  </si>
  <si>
    <t>23-1450/G4</t>
  </si>
  <si>
    <t>徐太平</t>
  </si>
  <si>
    <t>许焕荣</t>
  </si>
  <si>
    <t>34-1209/G4</t>
  </si>
  <si>
    <t>11-4627/C</t>
  </si>
  <si>
    <t>51-1019/F</t>
  </si>
  <si>
    <t>8外语</t>
  </si>
  <si>
    <t>易班网络中加强高校思想政治教育的方法思考</t>
  </si>
  <si>
    <t>思想政治理论课网络教学资源共享场域的多重维度</t>
  </si>
  <si>
    <t>林区教学</t>
  </si>
  <si>
    <t>CN23-1091/S</t>
  </si>
  <si>
    <t>2015.02.15</t>
  </si>
  <si>
    <t>23-1091/S</t>
  </si>
  <si>
    <t>新形势下市场营销专业人才培养方案探讨</t>
  </si>
  <si>
    <t>45-1387/G4</t>
  </si>
  <si>
    <t>11-5206/G0</t>
  </si>
  <si>
    <t>学院</t>
    <phoneticPr fontId="21" type="noConversion"/>
  </si>
  <si>
    <t>序号</t>
    <phoneticPr fontId="21" type="noConversion"/>
  </si>
  <si>
    <t>作者</t>
    <phoneticPr fontId="21" type="noConversion"/>
  </si>
  <si>
    <t>期刊名称</t>
    <phoneticPr fontId="21" type="noConversion"/>
  </si>
  <si>
    <r>
      <t>期刊I</t>
    </r>
    <r>
      <rPr>
        <b/>
        <sz val="11"/>
        <color rgb="FF000000"/>
        <rFont val="宋体"/>
        <family val="3"/>
        <charset val="134"/>
      </rPr>
      <t>SSN号</t>
    </r>
    <phoneticPr fontId="21" type="noConversion"/>
  </si>
  <si>
    <t>卷、期、年、月或其他标识</t>
    <phoneticPr fontId="21" type="noConversion"/>
  </si>
  <si>
    <t>起止页码</t>
    <phoneticPr fontId="21" type="noConversion"/>
  </si>
  <si>
    <t>是否核心期刊</t>
    <phoneticPr fontId="21" type="noConversion"/>
  </si>
  <si>
    <t>学院审核意见</t>
    <phoneticPr fontId="21" type="noConversion"/>
  </si>
  <si>
    <t>备注</t>
    <phoneticPr fontId="21" type="noConversion"/>
  </si>
  <si>
    <t>新闻出版总署
期刊查询CN号</t>
    <phoneticPr fontId="21" type="noConversion"/>
  </si>
  <si>
    <t>书面
材料CN号</t>
    <phoneticPr fontId="21" type="noConversion"/>
  </si>
  <si>
    <t>是否
正式期刊</t>
    <phoneticPr fontId="21" type="noConversion"/>
  </si>
  <si>
    <t>是否教育类
核心期刊</t>
    <phoneticPr fontId="21" type="noConversion"/>
  </si>
  <si>
    <t>是否教学
研究论文</t>
    <phoneticPr fontId="21" type="noConversion"/>
  </si>
  <si>
    <t>教务处
初核</t>
    <phoneticPr fontId="21" type="noConversion"/>
  </si>
  <si>
    <t>说明</t>
    <phoneticPr fontId="21" type="noConversion"/>
  </si>
  <si>
    <t>1生命</t>
    <phoneticPr fontId="21" type="noConversion"/>
  </si>
  <si>
    <t>11-3173/G4</t>
    <phoneticPr fontId="21" type="noConversion"/>
  </si>
  <si>
    <t>2014年12月发表、去年未奖励；无封面、目录，根据页眉信息判断</t>
    <phoneticPr fontId="21" type="noConversion"/>
  </si>
  <si>
    <t>实验室研究与探索</t>
    <phoneticPr fontId="21" type="noConversion"/>
  </si>
  <si>
    <t>31-1707/T</t>
    <phoneticPr fontId="21" type="noConversion"/>
  </si>
  <si>
    <t>无封面、目录/已补充
非教育类核心期刊？</t>
    <phoneticPr fontId="21" type="noConversion"/>
  </si>
  <si>
    <t>无</t>
    <phoneticPr fontId="21" type="noConversion"/>
  </si>
  <si>
    <t>×</t>
    <phoneticPr fontId="164" type="noConversion"/>
  </si>
  <si>
    <t>×</t>
    <phoneticPr fontId="21" type="noConversion"/>
  </si>
  <si>
    <t>纸质材料无封面、无目录、无论文</t>
    <phoneticPr fontId="21" type="noConversion"/>
  </si>
  <si>
    <t>无封面、目录，根据页眉信息判断</t>
    <phoneticPr fontId="21" type="noConversion"/>
  </si>
  <si>
    <t>×39-3843/G3</t>
    <phoneticPr fontId="164" type="noConversion"/>
  </si>
  <si>
    <t>无封面/补</t>
    <phoneticPr fontId="21" type="noConversion"/>
  </si>
  <si>
    <t>13-1390/C（社）
13-1391/N（自）</t>
    <phoneticPr fontId="21" type="noConversion"/>
  </si>
  <si>
    <t>教育教学论坛</t>
    <phoneticPr fontId="21" type="noConversion"/>
  </si>
  <si>
    <t>生命学院申报33，初步审核结果：教育类核心期刊论文1、一般教研论文30、不受理2</t>
    <phoneticPr fontId="164" type="noConversion"/>
  </si>
  <si>
    <t>2海洋</t>
    <phoneticPr fontId="21" type="noConversion"/>
  </si>
  <si>
    <t>测绘通报</t>
    <phoneticPr fontId="164" type="noConversion"/>
  </si>
  <si>
    <t>0494-0911</t>
    <phoneticPr fontId="164" type="noConversion"/>
  </si>
  <si>
    <t>129-132</t>
    <phoneticPr fontId="164" type="noConversion"/>
  </si>
  <si>
    <t>否</t>
    <phoneticPr fontId="164" type="noConversion"/>
  </si>
  <si>
    <t>属实</t>
    <phoneticPr fontId="164" type="noConversion"/>
  </si>
  <si>
    <t>11-2246/P</t>
    <phoneticPr fontId="164" type="noConversion"/>
  </si>
  <si>
    <t>2095-2457</t>
    <phoneticPr fontId="164" type="noConversion"/>
  </si>
  <si>
    <t>56-87</t>
    <phoneticPr fontId="164" type="noConversion"/>
  </si>
  <si>
    <t>31-2065/N</t>
    <phoneticPr fontId="164" type="noConversion"/>
  </si>
  <si>
    <t>91-93</t>
    <phoneticPr fontId="164" type="noConversion"/>
  </si>
  <si>
    <t>41-1317/TN</t>
    <phoneticPr fontId="164" type="noConversion"/>
  </si>
  <si>
    <t>√</t>
    <phoneticPr fontId="164" type="noConversion"/>
  </si>
  <si>
    <t>中国西部科技</t>
    <phoneticPr fontId="164" type="noConversion"/>
  </si>
  <si>
    <t>1671-6396</t>
    <phoneticPr fontId="164" type="noConversion"/>
  </si>
  <si>
    <t>2015年第1期</t>
    <phoneticPr fontId="164" type="noConversion"/>
  </si>
  <si>
    <t>64-65</t>
    <phoneticPr fontId="164" type="noConversion"/>
  </si>
  <si>
    <t>51-1633/N</t>
    <phoneticPr fontId="164" type="noConversion"/>
  </si>
  <si>
    <t>创意设计源</t>
    <phoneticPr fontId="164" type="noConversion"/>
  </si>
  <si>
    <t>1674-5159</t>
    <phoneticPr fontId="164" type="noConversion"/>
  </si>
  <si>
    <t>64-68</t>
    <phoneticPr fontId="164" type="noConversion"/>
  </si>
  <si>
    <t>31-2021/TS</t>
    <phoneticPr fontId="164" type="noConversion"/>
  </si>
  <si>
    <t>新校园</t>
    <phoneticPr fontId="164" type="noConversion"/>
  </si>
  <si>
    <t>1672-7711</t>
    <phoneticPr fontId="164" type="noConversion"/>
  </si>
  <si>
    <t>2015.05,总第354期</t>
    <phoneticPr fontId="164" type="noConversion"/>
  </si>
  <si>
    <t>37-1458/C</t>
    <phoneticPr fontId="164" type="noConversion"/>
  </si>
  <si>
    <t>科教文汇</t>
    <phoneticPr fontId="164" type="noConversion"/>
  </si>
  <si>
    <t xml:space="preserve">1672-7894 </t>
    <phoneticPr fontId="164" type="noConversion"/>
  </si>
  <si>
    <t>2015.05，总第315期</t>
    <phoneticPr fontId="164" type="noConversion"/>
  </si>
  <si>
    <t>34-1274/G</t>
    <phoneticPr fontId="164" type="noConversion"/>
  </si>
  <si>
    <t>亚太教育</t>
    <phoneticPr fontId="164" type="noConversion"/>
  </si>
  <si>
    <t>2095-9214</t>
    <phoneticPr fontId="164" type="noConversion"/>
  </si>
  <si>
    <t>51-1757/G4</t>
    <phoneticPr fontId="164" type="noConversion"/>
  </si>
  <si>
    <t>高教学刊</t>
    <phoneticPr fontId="164" type="noConversion"/>
  </si>
  <si>
    <t>2096-000X</t>
    <phoneticPr fontId="164" type="noConversion"/>
  </si>
  <si>
    <t>56-57</t>
    <phoneticPr fontId="164" type="noConversion"/>
  </si>
  <si>
    <t>23-1593/G4</t>
    <phoneticPr fontId="164" type="noConversion"/>
  </si>
  <si>
    <t>中国校外教育</t>
    <phoneticPr fontId="164" type="noConversion"/>
  </si>
  <si>
    <t>1004-8502</t>
    <phoneticPr fontId="164" type="noConversion"/>
  </si>
  <si>
    <t>2015（7）</t>
    <phoneticPr fontId="164" type="noConversion"/>
  </si>
  <si>
    <t>11-3173/G4</t>
    <phoneticPr fontId="164" type="noConversion"/>
  </si>
  <si>
    <t>科技创新导报</t>
    <phoneticPr fontId="21" type="noConversion"/>
  </si>
  <si>
    <t>2015（18）</t>
    <phoneticPr fontId="164" type="noConversion"/>
  </si>
  <si>
    <t>22、24</t>
    <phoneticPr fontId="164" type="noConversion"/>
  </si>
  <si>
    <t>11-5640/N</t>
    <phoneticPr fontId="164" type="noConversion"/>
  </si>
  <si>
    <t>未查到CN号，封面或目录不完整</t>
    <phoneticPr fontId="164" type="noConversion"/>
  </si>
  <si>
    <t>54-55,68</t>
    <phoneticPr fontId="164" type="noConversion"/>
  </si>
  <si>
    <t>浙江海洋学院学报（人文科学版）</t>
    <phoneticPr fontId="164" type="noConversion"/>
  </si>
  <si>
    <t>1008-8318</t>
    <phoneticPr fontId="164" type="noConversion"/>
  </si>
  <si>
    <t>2015,32(3)</t>
    <phoneticPr fontId="164" type="noConversion"/>
  </si>
  <si>
    <t>33-1239/C</t>
    <phoneticPr fontId="164" type="noConversion"/>
  </si>
  <si>
    <t>80-83</t>
    <phoneticPr fontId="164" type="noConversion"/>
  </si>
  <si>
    <t>资治文摘</t>
    <phoneticPr fontId="164" type="noConversion"/>
  </si>
  <si>
    <t>1674-0327</t>
    <phoneticPr fontId="164" type="noConversion"/>
  </si>
  <si>
    <t>81-82</t>
    <phoneticPr fontId="164" type="noConversion"/>
  </si>
  <si>
    <t>36-1314/C</t>
    <phoneticPr fontId="164" type="noConversion"/>
  </si>
  <si>
    <t>教育教学论坛</t>
    <phoneticPr fontId="164" type="noConversion"/>
  </si>
  <si>
    <t>1674-9324</t>
    <phoneticPr fontId="164" type="noConversion"/>
  </si>
  <si>
    <t>13-1399/G4</t>
    <phoneticPr fontId="164" type="noConversion"/>
  </si>
  <si>
    <t>老教师和青年教师在本科专业课教学中的作用</t>
    <phoneticPr fontId="164" type="noConversion"/>
  </si>
  <si>
    <t>时代教育</t>
    <phoneticPr fontId="164" type="noConversion"/>
  </si>
  <si>
    <t>111-113</t>
    <phoneticPr fontId="164" type="noConversion"/>
  </si>
  <si>
    <t>51-1677/G4</t>
    <phoneticPr fontId="164" type="noConversion"/>
  </si>
  <si>
    <t>环境工程专业英语教学实践与改革</t>
    <phoneticPr fontId="164" type="noConversion"/>
  </si>
  <si>
    <t>大学教育</t>
    <phoneticPr fontId="164" type="noConversion"/>
  </si>
  <si>
    <t>2015(9)</t>
    <phoneticPr fontId="164" type="noConversion"/>
  </si>
  <si>
    <t>92-93</t>
    <phoneticPr fontId="164" type="noConversion"/>
  </si>
  <si>
    <t>45-1387/G4</t>
    <phoneticPr fontId="164" type="noConversion"/>
  </si>
  <si>
    <t>时代导报</t>
    <phoneticPr fontId="164" type="noConversion"/>
  </si>
  <si>
    <t>1672-8181</t>
    <phoneticPr fontId="164" type="noConversion"/>
  </si>
  <si>
    <t>67-68</t>
    <phoneticPr fontId="164" type="noConversion"/>
  </si>
  <si>
    <t>无</t>
    <phoneticPr fontId="164" type="noConversion"/>
  </si>
  <si>
    <t>106-107</t>
    <phoneticPr fontId="164" type="noConversion"/>
  </si>
  <si>
    <t>16年
不受理</t>
    <phoneticPr fontId="21" type="noConversion"/>
  </si>
  <si>
    <t>30-31</t>
    <phoneticPr fontId="164" type="noConversion"/>
  </si>
  <si>
    <t>2015.12，52</t>
    <phoneticPr fontId="164" type="noConversion"/>
  </si>
  <si>
    <t>2015.11，10</t>
    <phoneticPr fontId="164" type="noConversion"/>
  </si>
  <si>
    <t>电脑知识与技术</t>
    <phoneticPr fontId="164" type="noConversion"/>
  </si>
  <si>
    <t>1000-3044</t>
    <phoneticPr fontId="164" type="noConversion"/>
  </si>
  <si>
    <t>140-141</t>
    <phoneticPr fontId="164" type="noConversion"/>
  </si>
  <si>
    <t>34-1205/TP</t>
    <phoneticPr fontId="164" type="noConversion"/>
  </si>
  <si>
    <t>中国地质教育</t>
    <phoneticPr fontId="164" type="noConversion"/>
  </si>
  <si>
    <t>1006-9372</t>
    <phoneticPr fontId="164" type="noConversion"/>
  </si>
  <si>
    <t>2014年增刊</t>
    <phoneticPr fontId="164" type="noConversion"/>
  </si>
  <si>
    <t>11-3777/G4</t>
    <phoneticPr fontId="164" type="noConversion"/>
  </si>
  <si>
    <t>增刊</t>
    <phoneticPr fontId="21" type="noConversion"/>
  </si>
  <si>
    <t>海洋学院申报27，初步审核：一般教研论文24、不受理3</t>
    <phoneticPr fontId="164" type="noConversion"/>
  </si>
  <si>
    <t>3食品</t>
    <phoneticPr fontId="21" type="noConversion"/>
  </si>
  <si>
    <t>王国强</t>
    <phoneticPr fontId="21" type="noConversion"/>
  </si>
  <si>
    <t>1009-6426</t>
    <phoneticPr fontId="21" type="noConversion"/>
  </si>
  <si>
    <t>30-31</t>
    <phoneticPr fontId="21" type="noConversion"/>
  </si>
  <si>
    <t>　否</t>
    <phoneticPr fontId="21" type="noConversion"/>
  </si>
  <si>
    <t>通过</t>
    <phoneticPr fontId="21" type="noConversion"/>
  </si>
  <si>
    <t>13-1298/G4</t>
    <phoneticPr fontId="21" type="noConversion"/>
  </si>
  <si>
    <t>马晨晨</t>
    <phoneticPr fontId="21" type="noConversion"/>
  </si>
  <si>
    <t>2015年12月，第25期</t>
    <phoneticPr fontId="21" type="noConversion"/>
  </si>
  <si>
    <t>倪晔</t>
    <phoneticPr fontId="21" type="noConversion"/>
  </si>
  <si>
    <t>　2015年8月，第8期</t>
    <phoneticPr fontId="21" type="noConversion"/>
  </si>
  <si>
    <t>341-344</t>
    <phoneticPr fontId="21" type="noConversion"/>
  </si>
  <si>
    <t>34-1278/S</t>
    <phoneticPr fontId="21" type="noConversion"/>
  </si>
  <si>
    <t>高等学校实训基地建设的思考与建议</t>
    <phoneticPr fontId="21" type="noConversion"/>
  </si>
  <si>
    <t>陈力</t>
    <phoneticPr fontId="21" type="noConversion"/>
  </si>
  <si>
    <t>教学教学研究杂志</t>
    <phoneticPr fontId="21" type="noConversion"/>
  </si>
  <si>
    <t>1622-3160</t>
    <phoneticPr fontId="21" type="noConversion"/>
  </si>
  <si>
    <t>2015年4月,第2期</t>
    <phoneticPr fontId="21" type="noConversion"/>
  </si>
  <si>
    <t>11-5317/G4</t>
    <phoneticPr fontId="164" type="noConversion"/>
  </si>
  <si>
    <t>食品专业肉制品加工实训课程的开发与探索</t>
    <phoneticPr fontId="21" type="noConversion"/>
  </si>
  <si>
    <t>1674-098x</t>
    <phoneticPr fontId="21" type="noConversion"/>
  </si>
  <si>
    <t xml:space="preserve">2015年4月,第12卷11期 </t>
    <phoneticPr fontId="21" type="noConversion"/>
  </si>
  <si>
    <t>156－158</t>
    <phoneticPr fontId="21" type="noConversion"/>
  </si>
  <si>
    <t>刘艳玲</t>
    <phoneticPr fontId="21" type="noConversion"/>
  </si>
  <si>
    <t>时代教育</t>
    <phoneticPr fontId="21" type="noConversion"/>
  </si>
  <si>
    <t>　1672-8181</t>
    <phoneticPr fontId="21" type="noConversion"/>
  </si>
  <si>
    <t>　2015年7月（下半月）</t>
    <phoneticPr fontId="21" type="noConversion"/>
  </si>
  <si>
    <t>课程教育研究</t>
    <phoneticPr fontId="21" type="noConversion"/>
  </si>
  <si>
    <t> 2095-3089</t>
    <phoneticPr fontId="21" type="noConversion"/>
  </si>
  <si>
    <t>2014年，第26期</t>
    <phoneticPr fontId="21" type="noConversion"/>
  </si>
  <si>
    <t>补交2014论文</t>
    <phoneticPr fontId="21" type="noConversion"/>
  </si>
  <si>
    <t>2014年发表、未奖励</t>
    <phoneticPr fontId="21" type="noConversion"/>
  </si>
  <si>
    <t>2015年2月,第5期</t>
    <phoneticPr fontId="21" type="noConversion"/>
  </si>
  <si>
    <t>2015年6月,第11期</t>
    <phoneticPr fontId="21" type="noConversion"/>
  </si>
  <si>
    <t>2015年9月，上旬刊</t>
    <phoneticPr fontId="21" type="noConversion"/>
  </si>
  <si>
    <t>2015年10月,第41期</t>
    <phoneticPr fontId="21" type="noConversion"/>
  </si>
  <si>
    <t>金银哲</t>
    <phoneticPr fontId="21" type="noConversion"/>
  </si>
  <si>
    <t>读书文摘</t>
    <phoneticPr fontId="21" type="noConversion"/>
  </si>
  <si>
    <t>82-83</t>
    <phoneticPr fontId="21" type="noConversion"/>
  </si>
  <si>
    <t>2015年，第5期</t>
    <phoneticPr fontId="21" type="noConversion"/>
  </si>
  <si>
    <t>39-3843/G</t>
    <phoneticPr fontId="164" type="noConversion"/>
  </si>
  <si>
    <t>樊敏</t>
    <phoneticPr fontId="21" type="noConversion"/>
  </si>
  <si>
    <t>　2015年，第16卷3期</t>
    <phoneticPr fontId="21" type="noConversion"/>
  </si>
  <si>
    <t>93-97</t>
    <phoneticPr fontId="21" type="noConversion"/>
  </si>
  <si>
    <t>《青少年导刊》曾转载</t>
    <phoneticPr fontId="21" type="noConversion"/>
  </si>
  <si>
    <t>陈晨伟　</t>
    <phoneticPr fontId="21" type="noConversion"/>
  </si>
  <si>
    <t>中国教育教研</t>
    <phoneticPr fontId="21" type="noConversion"/>
  </si>
  <si>
    <t>　1558-1062</t>
    <phoneticPr fontId="21" type="noConversion"/>
  </si>
  <si>
    <t>　2015年2月，第1期</t>
    <phoneticPr fontId="21" type="noConversion"/>
  </si>
  <si>
    <t>11-1568/G4</t>
    <phoneticPr fontId="164" type="noConversion"/>
  </si>
  <si>
    <t>应用多媒体互动系统促进基础化学实验教学的探索</t>
    <phoneticPr fontId="21" type="noConversion"/>
  </si>
  <si>
    <t>薛斌</t>
    <phoneticPr fontId="21" type="noConversion"/>
  </si>
  <si>
    <t>化学教育</t>
    <phoneticPr fontId="21" type="noConversion"/>
  </si>
  <si>
    <t>1003-3807</t>
    <phoneticPr fontId="21" type="noConversion"/>
  </si>
  <si>
    <t>　2014年，第35卷12期</t>
    <phoneticPr fontId="21" type="noConversion"/>
  </si>
  <si>
    <t xml:space="preserve">52-56 </t>
    <phoneticPr fontId="21" type="noConversion"/>
  </si>
  <si>
    <t>　是</t>
    <phoneticPr fontId="21" type="noConversion"/>
  </si>
  <si>
    <t>非教育类期刊</t>
    <phoneticPr fontId="21" type="noConversion"/>
  </si>
  <si>
    <t>引入学科前沿知识激发化学学习兴趣</t>
    <phoneticPr fontId="21" type="noConversion"/>
  </si>
  <si>
    <t>　2015年，第36卷24期</t>
    <phoneticPr fontId="21" type="noConversion"/>
  </si>
  <si>
    <t>24-27</t>
    <phoneticPr fontId="21" type="noConversion"/>
  </si>
  <si>
    <t>2015年，第26期</t>
    <phoneticPr fontId="21" type="noConversion"/>
  </si>
  <si>
    <t>2015年5月，第18期</t>
    <phoneticPr fontId="21" type="noConversion"/>
  </si>
  <si>
    <t>刘立平</t>
    <phoneticPr fontId="21" type="noConversion"/>
  </si>
  <si>
    <t>2015年10月，第41期</t>
    <phoneticPr fontId="21" type="noConversion"/>
  </si>
  <si>
    <t xml:space="preserve">14－15       </t>
    <phoneticPr fontId="21" type="noConversion"/>
  </si>
  <si>
    <t>44-0088</t>
    <phoneticPr fontId="164" type="noConversion"/>
  </si>
  <si>
    <t>？</t>
    <phoneticPr fontId="164" type="noConversion"/>
  </si>
  <si>
    <t>纯液体饱和蒸汽压测定实验的教学体会</t>
    <phoneticPr fontId="21" type="noConversion"/>
  </si>
  <si>
    <t>刘振华</t>
    <phoneticPr fontId="21" type="noConversion"/>
  </si>
  <si>
    <t>教育界</t>
    <phoneticPr fontId="21" type="noConversion"/>
  </si>
  <si>
    <t>　2015.10月，第30期</t>
    <phoneticPr fontId="21" type="noConversion"/>
  </si>
  <si>
    <t>74－75</t>
    <phoneticPr fontId="21" type="noConversion"/>
  </si>
  <si>
    <t>李立</t>
    <phoneticPr fontId="21" type="noConversion"/>
  </si>
  <si>
    <t>　2015年1月,第3期</t>
    <phoneticPr fontId="21" type="noConversion"/>
  </si>
  <si>
    <t>以市场与应用为导向的专业兴趣课堂教学研究</t>
    <phoneticPr fontId="21" type="noConversion"/>
  </si>
  <si>
    <t>杨福馨</t>
    <phoneticPr fontId="21" type="noConversion"/>
  </si>
  <si>
    <t>2015年2月，第1期</t>
    <phoneticPr fontId="21" type="noConversion"/>
  </si>
  <si>
    <t>25-27</t>
    <phoneticPr fontId="21" type="noConversion"/>
  </si>
  <si>
    <t>食品学院申报24，初步审核结果：一般论文17、不受理7</t>
    <phoneticPr fontId="164" type="noConversion"/>
  </si>
  <si>
    <t>4经管</t>
    <phoneticPr fontId="21" type="noConversion"/>
  </si>
  <si>
    <t>无封面、目录，根据页眉页脚信息判断</t>
    <phoneticPr fontId="21" type="noConversion"/>
  </si>
  <si>
    <t>去年已奖励，不受理</t>
    <phoneticPr fontId="21" type="noConversion"/>
  </si>
  <si>
    <t>无封面、目录，根据页眉页脚信息判断；</t>
    <phoneticPr fontId="21" type="noConversion"/>
  </si>
  <si>
    <t xml:space="preserve">1003-1073 </t>
    <phoneticPr fontId="21" type="noConversion"/>
  </si>
  <si>
    <t xml:space="preserve">实验室研究与探索 </t>
    <phoneticPr fontId="21" type="noConversion"/>
  </si>
  <si>
    <t>1006-7167</t>
    <phoneticPr fontId="21" type="noConversion"/>
  </si>
  <si>
    <t>2015.08 第34卷总234期</t>
    <phoneticPr fontId="21" type="noConversion"/>
  </si>
  <si>
    <t xml:space="preserve"> 255-258</t>
    <phoneticPr fontId="21" type="noConversion"/>
  </si>
  <si>
    <t>北大核心</t>
    <phoneticPr fontId="21" type="noConversion"/>
  </si>
  <si>
    <t xml:space="preserve">2079-3111 </t>
    <phoneticPr fontId="21" type="noConversion"/>
  </si>
  <si>
    <t>×  32-0034</t>
    <phoneticPr fontId="164" type="noConversion"/>
  </si>
  <si>
    <t xml:space="preserve">广东农业科学 </t>
    <phoneticPr fontId="21" type="noConversion"/>
  </si>
  <si>
    <t>非教研论文</t>
    <phoneticPr fontId="21" type="noConversion"/>
  </si>
  <si>
    <t xml:space="preserve">课程地图鱼实验教学改革 </t>
    <phoneticPr fontId="21" type="noConversion"/>
  </si>
  <si>
    <t>课程地图与实验课程教学改革</t>
    <phoneticPr fontId="21" type="noConversion"/>
  </si>
  <si>
    <t>电子期刊50-9214/G
中文科技期刊数据库（文摘版）教育</t>
    <phoneticPr fontId="164" type="noConversion"/>
  </si>
  <si>
    <t>主办单位：重庆维普资讯优先公司；主管单位：科技部西南信息中心；出版单位：重庆维普资讯优先公司（科技部西南信息中心）</t>
    <phoneticPr fontId="164" type="noConversion"/>
  </si>
  <si>
    <t>电子期刊50-9213/F
中文科技期刊数据库（文摘版）经济管理</t>
    <phoneticPr fontId="164" type="noConversion"/>
  </si>
  <si>
    <t>1005-6432</t>
    <phoneticPr fontId="21" type="noConversion"/>
  </si>
  <si>
    <t>27转41页</t>
    <phoneticPr fontId="21" type="noConversion"/>
  </si>
  <si>
    <t>11-3358/F</t>
    <phoneticPr fontId="21" type="noConversion"/>
  </si>
  <si>
    <t xml:space="preserve"> 2095-3089</t>
    <phoneticPr fontId="21" type="noConversion"/>
  </si>
  <si>
    <t xml:space="preserve"> 123页</t>
    <phoneticPr fontId="21" type="noConversion"/>
  </si>
  <si>
    <t>？</t>
    <phoneticPr fontId="21" type="noConversion"/>
  </si>
  <si>
    <t>×23-1134/G4</t>
    <phoneticPr fontId="164" type="noConversion"/>
  </si>
  <si>
    <t xml:space="preserve">农村义务教育投入体制改革效应评价 </t>
    <phoneticPr fontId="21" type="noConversion"/>
  </si>
  <si>
    <t>2015.02</t>
    <phoneticPr fontId="21" type="noConversion"/>
  </si>
  <si>
    <t>P25-58</t>
    <phoneticPr fontId="21" type="noConversion"/>
  </si>
  <si>
    <t>11-2606/G4</t>
    <phoneticPr fontId="21" type="noConversion"/>
  </si>
  <si>
    <t>无封面、目录</t>
    <phoneticPr fontId="21" type="noConversion"/>
  </si>
  <si>
    <t>1672-5719</t>
    <phoneticPr fontId="21" type="noConversion"/>
  </si>
  <si>
    <t>119</t>
    <phoneticPr fontId="21" type="noConversion"/>
  </si>
  <si>
    <t>11-5052/Z</t>
    <phoneticPr fontId="21" type="noConversion"/>
  </si>
  <si>
    <t>电子期刊11-9354</t>
    <phoneticPr fontId="21" type="noConversion"/>
  </si>
  <si>
    <t>出版单位：中国电子音像出版社；主管单位：工业和信息华侨补；主办单位：工业和信息画部</t>
    <phoneticPr fontId="164" type="noConversion"/>
  </si>
  <si>
    <t>2015年11月第33期总第202期</t>
    <phoneticPr fontId="21" type="noConversion"/>
  </si>
  <si>
    <t>53-1203/C</t>
    <phoneticPr fontId="21" type="noConversion"/>
  </si>
  <si>
    <t>2015年11月中旬刊总第449期</t>
    <phoneticPr fontId="21" type="noConversion"/>
  </si>
  <si>
    <t>13-1355/F</t>
    <phoneticPr fontId="21" type="noConversion"/>
  </si>
  <si>
    <t>41-1372/D</t>
    <phoneticPr fontId="21" type="noConversion"/>
  </si>
  <si>
    <t>同上</t>
    <phoneticPr fontId="164" type="noConversion"/>
  </si>
  <si>
    <t>电子期刊50-9209/N
中文科技期刊数据库（文摘版）自然科学</t>
    <phoneticPr fontId="164" type="noConversion"/>
  </si>
  <si>
    <t>经管学院申报40，初审结果：一般教研论文31、不受理9</t>
    <phoneticPr fontId="164" type="noConversion"/>
  </si>
  <si>
    <t>5信息</t>
    <phoneticPr fontId="21" type="noConversion"/>
  </si>
  <si>
    <t>大数据时代下“数据分析”课程的探索</t>
    <phoneticPr fontId="21" type="noConversion"/>
  </si>
  <si>
    <t>张蕾</t>
    <phoneticPr fontId="21" type="noConversion"/>
  </si>
  <si>
    <t>ISSN:1674-9324,CN:13-1399/G4</t>
    <phoneticPr fontId="21" type="noConversion"/>
  </si>
  <si>
    <t>2015年6月第25期</t>
    <phoneticPr fontId="21" type="noConversion"/>
  </si>
  <si>
    <t>否</t>
    <phoneticPr fontId="21" type="noConversion"/>
  </si>
  <si>
    <t>已审</t>
    <phoneticPr fontId="21" type="noConversion"/>
  </si>
  <si>
    <t>有复印件</t>
    <phoneticPr fontId="21" type="noConversion"/>
  </si>
  <si>
    <t>刘海峰</t>
    <phoneticPr fontId="21" type="noConversion"/>
  </si>
  <si>
    <t>CN 23-1418/N</t>
    <phoneticPr fontId="21" type="noConversion"/>
  </si>
  <si>
    <t>研究生入学考试中函数极限问题的解法</t>
    <phoneticPr fontId="21" type="noConversion"/>
  </si>
  <si>
    <t>CN 23-1534/Z</t>
    <phoneticPr fontId="21" type="noConversion"/>
  </si>
  <si>
    <t>22-1217/O1</t>
    <phoneticPr fontId="21" type="noConversion"/>
  </si>
  <si>
    <t>拉格朗日中值定理的一种证法分析及引申</t>
    <phoneticPr fontId="21" type="noConversion"/>
  </si>
  <si>
    <t>ISSN 1671-7724</t>
    <phoneticPr fontId="21" type="noConversion"/>
  </si>
  <si>
    <t>王春华（女）</t>
    <phoneticPr fontId="21" type="noConversion"/>
  </si>
  <si>
    <t>ISSN1674-9324</t>
    <phoneticPr fontId="21" type="noConversion"/>
  </si>
  <si>
    <t>2015.4月第15期</t>
    <phoneticPr fontId="21" type="noConversion"/>
  </si>
  <si>
    <t>第38卷第5期</t>
    <phoneticPr fontId="21" type="noConversion"/>
  </si>
  <si>
    <t>ISSN 1005-4634</t>
    <phoneticPr fontId="21" type="noConversion"/>
  </si>
  <si>
    <t>袁红春</t>
    <phoneticPr fontId="21" type="noConversion"/>
  </si>
  <si>
    <t>录用通知</t>
    <phoneticPr fontId="21" type="noConversion"/>
  </si>
  <si>
    <t>11-4754/T</t>
    <phoneticPr fontId="21" type="noConversion"/>
  </si>
  <si>
    <t>录用通知单：拟发表于2015年12月期</t>
    <phoneticPr fontId="21" type="noConversion"/>
  </si>
  <si>
    <t>信息管理专业英语教学模式研究</t>
    <phoneticPr fontId="21" type="noConversion"/>
  </si>
  <si>
    <t>王文娟</t>
    <phoneticPr fontId="21" type="noConversion"/>
  </si>
  <si>
    <t>考试周刊</t>
    <phoneticPr fontId="21" type="noConversion"/>
  </si>
  <si>
    <t>ISSN 1673-8918</t>
    <phoneticPr fontId="21" type="noConversion"/>
  </si>
  <si>
    <t>郭洪禹</t>
    <phoneticPr fontId="21" type="noConversion"/>
  </si>
  <si>
    <t>CN22-1381/G4</t>
    <phoneticPr fontId="21" type="noConversion"/>
  </si>
  <si>
    <t>信息与计算科学专业应用型人才培养方案探索——以上海海洋大学为例</t>
    <phoneticPr fontId="21" type="noConversion"/>
  </si>
  <si>
    <t>宋自根</t>
    <phoneticPr fontId="21" type="noConversion"/>
  </si>
  <si>
    <t>《教育现代化》</t>
    <phoneticPr fontId="21" type="noConversion"/>
  </si>
  <si>
    <t>11-9354/G4</t>
    <phoneticPr fontId="21" type="noConversion"/>
  </si>
  <si>
    <t>2015 年9 月</t>
    <phoneticPr fontId="21" type="noConversion"/>
  </si>
  <si>
    <t>李莹</t>
    <phoneticPr fontId="21" type="noConversion"/>
  </si>
  <si>
    <t>CN13-1399/G4，ISSN1674-9324</t>
    <phoneticPr fontId="21" type="noConversion"/>
  </si>
  <si>
    <t>信息与计算科学专业《运筹学》教学改革与实践</t>
    <phoneticPr fontId="21" type="noConversion"/>
  </si>
  <si>
    <t>葛焰明</t>
    <phoneticPr fontId="21" type="noConversion"/>
  </si>
  <si>
    <t>2015 年1月</t>
    <phoneticPr fontId="21" type="noConversion"/>
  </si>
  <si>
    <t>不同年级大学生数学成绩影响因素统计分析</t>
    <phoneticPr fontId="21" type="noConversion"/>
  </si>
  <si>
    <t>肖启华</t>
    <phoneticPr fontId="21" type="noConversion"/>
  </si>
  <si>
    <t>12-1194/G4</t>
    <phoneticPr fontId="21" type="noConversion"/>
  </si>
  <si>
    <t>11-5006/TP</t>
    <phoneticPr fontId="21" type="noConversion"/>
  </si>
  <si>
    <t>ADCP在海洋技术实验教学中的应用研究</t>
    <phoneticPr fontId="21" type="noConversion"/>
  </si>
  <si>
    <t>何世钧</t>
    <phoneticPr fontId="21" type="noConversion"/>
  </si>
  <si>
    <t>实验技术与管理</t>
    <phoneticPr fontId="21" type="noConversion"/>
  </si>
  <si>
    <t>2015（8）</t>
    <phoneticPr fontId="21" type="noConversion"/>
  </si>
  <si>
    <t>是</t>
    <phoneticPr fontId="21" type="noConversion"/>
  </si>
  <si>
    <t>11-2034/T</t>
    <phoneticPr fontId="21" type="noConversion"/>
  </si>
  <si>
    <t>非教育类核心期刊</t>
    <phoneticPr fontId="21" type="noConversion"/>
  </si>
  <si>
    <t>信息学院申报22，初审结果：一般教研论文20、不受理2。</t>
    <phoneticPr fontId="164" type="noConversion"/>
  </si>
  <si>
    <t>6工程</t>
    <phoneticPr fontId="21" type="noConversion"/>
  </si>
  <si>
    <t>基于人因实验平台的智能交互系统研究</t>
    <phoneticPr fontId="21" type="noConversion"/>
  </si>
  <si>
    <t>杜战其第四，学生第一、二、三</t>
    <phoneticPr fontId="21" type="noConversion"/>
  </si>
  <si>
    <t>1674-9146</t>
    <phoneticPr fontId="21" type="noConversion"/>
  </si>
  <si>
    <t>109-110、118</t>
    <phoneticPr fontId="21" type="noConversion"/>
  </si>
  <si>
    <t>杜战其第三，学生第一、第二，</t>
    <phoneticPr fontId="21" type="noConversion"/>
  </si>
  <si>
    <t>42-43、46</t>
    <phoneticPr fontId="21" type="noConversion"/>
  </si>
  <si>
    <t>基于EDA的实验教学探索</t>
    <phoneticPr fontId="21" type="noConversion"/>
  </si>
  <si>
    <t>高玉娜</t>
    <phoneticPr fontId="21" type="noConversion"/>
  </si>
  <si>
    <t>电脑知识与技术</t>
    <phoneticPr fontId="21" type="noConversion"/>
  </si>
  <si>
    <t>ISSN 1009-3044</t>
    <phoneticPr fontId="21" type="noConversion"/>
  </si>
  <si>
    <t>80-81</t>
    <phoneticPr fontId="21" type="noConversion"/>
  </si>
  <si>
    <t>基于Multisim的三组态放大电路分析与设计</t>
    <phoneticPr fontId="21" type="noConversion"/>
  </si>
  <si>
    <t>教育现代化</t>
    <phoneticPr fontId="21" type="noConversion"/>
  </si>
  <si>
    <t>ISSN 2095-8420</t>
    <phoneticPr fontId="21" type="noConversion"/>
  </si>
  <si>
    <t>143-144</t>
    <phoneticPr fontId="21" type="noConversion"/>
  </si>
  <si>
    <t>培养大学生创新能力的途径及方法探讨</t>
    <phoneticPr fontId="21" type="noConversion"/>
  </si>
  <si>
    <t>兰雅梅</t>
    <phoneticPr fontId="21" type="noConversion"/>
  </si>
  <si>
    <t>1672-8181</t>
    <phoneticPr fontId="21" type="noConversion"/>
  </si>
  <si>
    <t>依托精品课程构建创新人才培养模式</t>
    <phoneticPr fontId="21" type="noConversion"/>
  </si>
  <si>
    <t>1672-1438</t>
    <phoneticPr fontId="21" type="noConversion"/>
  </si>
  <si>
    <t>74-75</t>
    <phoneticPr fontId="21" type="noConversion"/>
  </si>
  <si>
    <t>11-4994/T</t>
    <phoneticPr fontId="21" type="noConversion"/>
  </si>
  <si>
    <t>刘爽</t>
    <phoneticPr fontId="21" type="noConversion"/>
  </si>
  <si>
    <t>1674-4993</t>
    <phoneticPr fontId="21" type="noConversion"/>
  </si>
  <si>
    <t>158-159</t>
    <phoneticPr fontId="21" type="noConversion"/>
  </si>
  <si>
    <t>42-1791/TS</t>
    <phoneticPr fontId="21" type="noConversion"/>
  </si>
  <si>
    <t>145-146</t>
    <phoneticPr fontId="21" type="noConversion"/>
  </si>
  <si>
    <t>1671-489X</t>
    <phoneticPr fontId="21" type="noConversion"/>
  </si>
  <si>
    <t>2015.22.148</t>
    <phoneticPr fontId="21" type="noConversion"/>
  </si>
  <si>
    <t>融合海洋特色的先进制造技术案例式教学改革实践</t>
    <phoneticPr fontId="21" type="noConversion"/>
  </si>
  <si>
    <t>刘璇</t>
    <phoneticPr fontId="21" type="noConversion"/>
  </si>
  <si>
    <t>1002-4107</t>
    <phoneticPr fontId="21" type="noConversion"/>
  </si>
  <si>
    <t>1-2页</t>
    <phoneticPr fontId="21" type="noConversion"/>
  </si>
  <si>
    <t>20日补充封面、目录</t>
    <phoneticPr fontId="21" type="noConversion"/>
  </si>
  <si>
    <t>高校教学质量评价模式方法改革初探</t>
    <phoneticPr fontId="21" type="noConversion"/>
  </si>
  <si>
    <t>吕超</t>
    <phoneticPr fontId="21" type="noConversion"/>
  </si>
  <si>
    <t>154-155</t>
    <phoneticPr fontId="21" type="noConversion"/>
  </si>
  <si>
    <t>133-134</t>
    <phoneticPr fontId="21" type="noConversion"/>
  </si>
  <si>
    <t>基于工会活动的高校本科教学改革初探</t>
    <phoneticPr fontId="21" type="noConversion"/>
  </si>
  <si>
    <t>2015.22.114</t>
    <phoneticPr fontId="21" type="noConversion"/>
  </si>
  <si>
    <t>114-115</t>
    <phoneticPr fontId="21" type="noConversion"/>
  </si>
  <si>
    <t>基于专业特色的本科海洋主题教育课程的开发研究</t>
    <phoneticPr fontId="21" type="noConversion"/>
  </si>
  <si>
    <t>239-240</t>
    <phoneticPr fontId="21" type="noConversion"/>
  </si>
  <si>
    <t>面向现代物流装备技术课程的本科综合实验教改研究</t>
    <phoneticPr fontId="21" type="noConversion"/>
  </si>
  <si>
    <t>230-231</t>
    <phoneticPr fontId="21" type="noConversion"/>
  </si>
  <si>
    <t>大学生创新活动实践案例研究——抗风伞布料风阻系数风洞测试</t>
    <phoneticPr fontId="21" type="noConversion"/>
  </si>
  <si>
    <t>宋秋红</t>
    <phoneticPr fontId="21" type="noConversion"/>
  </si>
  <si>
    <t>1674-9324</t>
    <phoneticPr fontId="21" type="noConversion"/>
  </si>
  <si>
    <t>60-61</t>
    <phoneticPr fontId="21" type="noConversion"/>
  </si>
  <si>
    <t>电子技术实践环节选题的设计与实现</t>
    <phoneticPr fontId="21" type="noConversion"/>
  </si>
  <si>
    <t>曹莉凌</t>
    <phoneticPr fontId="21" type="noConversion"/>
  </si>
  <si>
    <t>电气电子教学学报</t>
    <phoneticPr fontId="21" type="noConversion"/>
  </si>
  <si>
    <t>1005-152X</t>
    <phoneticPr fontId="21" type="noConversion"/>
  </si>
  <si>
    <t>100-102</t>
    <phoneticPr fontId="21" type="noConversion"/>
  </si>
  <si>
    <t>课程群建设中电类专业实验内容融合的研究</t>
    <phoneticPr fontId="21" type="noConversion"/>
  </si>
  <si>
    <t>中国现代教育装备</t>
    <phoneticPr fontId="21" type="noConversion"/>
  </si>
  <si>
    <t>97-99</t>
    <phoneticPr fontId="21" type="noConversion"/>
  </si>
  <si>
    <t>问题导向的“建模与仿真实践”教学方法初探—以上海海洋大学工业工程专业为例</t>
    <phoneticPr fontId="21" type="noConversion"/>
  </si>
  <si>
    <t>陈雷雷</t>
    <phoneticPr fontId="21" type="noConversion"/>
  </si>
  <si>
    <t>高等农业教育</t>
    <phoneticPr fontId="21" type="noConversion"/>
  </si>
  <si>
    <t>1002-1981</t>
    <phoneticPr fontId="21" type="noConversion"/>
  </si>
  <si>
    <t>81-84</t>
    <phoneticPr fontId="21" type="noConversion"/>
  </si>
  <si>
    <t>远郊办学高校大学生就业问题浅析</t>
    <phoneticPr fontId="21" type="noConversion"/>
  </si>
  <si>
    <t>陈雷雷第二，学生第一</t>
    <phoneticPr fontId="21" type="noConversion"/>
  </si>
  <si>
    <t>1672-3791</t>
    <phoneticPr fontId="21" type="noConversion"/>
  </si>
  <si>
    <t>248-249</t>
    <phoneticPr fontId="21" type="noConversion"/>
  </si>
  <si>
    <t>《工程材料及机械制造基础》课程改革的探索</t>
    <phoneticPr fontId="21" type="noConversion"/>
  </si>
  <si>
    <t>高丽</t>
    <phoneticPr fontId="21" type="noConversion"/>
  </si>
  <si>
    <t>1674-9364</t>
    <phoneticPr fontId="21" type="noConversion"/>
  </si>
  <si>
    <t>姜波</t>
    <phoneticPr fontId="21" type="noConversion"/>
  </si>
  <si>
    <t>1001-9960</t>
    <phoneticPr fontId="21" type="noConversion"/>
  </si>
  <si>
    <t>44-45</t>
    <phoneticPr fontId="21" type="noConversion"/>
  </si>
  <si>
    <t>物流系统运作与管理课程群建设探索</t>
    <phoneticPr fontId="21" type="noConversion"/>
  </si>
  <si>
    <t>李军涛</t>
    <phoneticPr fontId="21" type="noConversion"/>
  </si>
  <si>
    <t>301-305</t>
    <phoneticPr fontId="21" type="noConversion"/>
  </si>
  <si>
    <t>42-1307/TB</t>
    <phoneticPr fontId="21" type="noConversion"/>
  </si>
  <si>
    <t>梁拥成</t>
    <phoneticPr fontId="21" type="noConversion"/>
  </si>
  <si>
    <t>科学时代</t>
    <phoneticPr fontId="21" type="noConversion"/>
  </si>
  <si>
    <t>1005-250X</t>
    <phoneticPr fontId="21" type="noConversion"/>
  </si>
  <si>
    <t>机制专业现代工程图学课程教学改革与实践</t>
    <phoneticPr fontId="21" type="noConversion"/>
  </si>
  <si>
    <t>毛文武</t>
    <phoneticPr fontId="21" type="noConversion"/>
  </si>
  <si>
    <t>1672-4801</t>
    <phoneticPr fontId="21" type="noConversion"/>
  </si>
  <si>
    <t>147-150</t>
    <phoneticPr fontId="21" type="noConversion"/>
  </si>
  <si>
    <t>现代工程图学公共基础课程教学探索</t>
    <phoneticPr fontId="21" type="noConversion"/>
  </si>
  <si>
    <t>1672-545X</t>
    <phoneticPr fontId="21" type="noConversion"/>
  </si>
  <si>
    <t>269-270</t>
    <phoneticPr fontId="21" type="noConversion"/>
  </si>
  <si>
    <t>45-1320/TH</t>
    <phoneticPr fontId="21" type="noConversion"/>
  </si>
  <si>
    <t>工程学院申报26，初步审核结果：教育类核心期刊论文1、一般教研论文25。</t>
    <phoneticPr fontId="164" type="noConversion"/>
  </si>
  <si>
    <t>7人文</t>
    <phoneticPr fontId="21" type="noConversion"/>
  </si>
  <si>
    <t>150-151</t>
    <phoneticPr fontId="21" type="noConversion"/>
  </si>
  <si>
    <t>同意</t>
    <phoneticPr fontId="21" type="noConversion"/>
  </si>
  <si>
    <t>高校定向运动对提高大学生意志品质的研究</t>
    <phoneticPr fontId="21" type="noConversion"/>
  </si>
  <si>
    <t>210-211</t>
    <phoneticPr fontId="21" type="noConversion"/>
  </si>
  <si>
    <t>164-165</t>
    <phoneticPr fontId="21" type="noConversion"/>
  </si>
  <si>
    <t>2095-2813</t>
    <phoneticPr fontId="21" type="noConversion"/>
  </si>
  <si>
    <t>72-74</t>
    <phoneticPr fontId="21" type="noConversion"/>
  </si>
  <si>
    <t>1673-0410</t>
    <phoneticPr fontId="21" type="noConversion"/>
  </si>
  <si>
    <t>1674-151X</t>
    <phoneticPr fontId="21" type="noConversion"/>
  </si>
  <si>
    <t>已出版，未收到刊物</t>
    <phoneticPr fontId="21" type="noConversion"/>
  </si>
  <si>
    <t>无书面材料</t>
    <phoneticPr fontId="164" type="noConversion"/>
  </si>
  <si>
    <t>录用通知:拟安排于2015年12月发表</t>
    <phoneticPr fontId="21" type="noConversion"/>
  </si>
  <si>
    <t>2079-3111</t>
    <phoneticPr fontId="21" type="noConversion"/>
  </si>
  <si>
    <t>154-156</t>
    <phoneticPr fontId="21" type="noConversion"/>
  </si>
  <si>
    <r>
      <t>体育世界</t>
    </r>
    <r>
      <rPr>
        <sz val="11"/>
        <color rgb="FFFF0000"/>
        <rFont val="宋体"/>
        <family val="3"/>
        <charset val="134"/>
      </rPr>
      <t>（学术）</t>
    </r>
    <phoneticPr fontId="21" type="noConversion"/>
  </si>
  <si>
    <t>1002-2430</t>
    <phoneticPr fontId="21" type="noConversion"/>
  </si>
  <si>
    <t>107-108</t>
    <phoneticPr fontId="21" type="noConversion"/>
  </si>
  <si>
    <t>61-1019/G8</t>
    <phoneticPr fontId="21" type="noConversion"/>
  </si>
  <si>
    <t>1671-7724</t>
    <phoneticPr fontId="21" type="noConversion"/>
  </si>
  <si>
    <t>1006-9682</t>
    <phoneticPr fontId="21" type="noConversion"/>
  </si>
  <si>
    <t>2095-5464</t>
    <phoneticPr fontId="21" type="noConversion"/>
  </si>
  <si>
    <t>239-243</t>
    <phoneticPr fontId="21" type="noConversion"/>
  </si>
  <si>
    <t>79-83</t>
    <phoneticPr fontId="21" type="noConversion"/>
  </si>
  <si>
    <t>1004-2563</t>
    <phoneticPr fontId="21" type="noConversion"/>
  </si>
  <si>
    <t>41-43</t>
    <phoneticPr fontId="21" type="noConversion"/>
  </si>
  <si>
    <t>1004-2253</t>
    <phoneticPr fontId="21" type="noConversion"/>
  </si>
  <si>
    <t>71-73</t>
    <phoneticPr fontId="21" type="noConversion"/>
  </si>
  <si>
    <t>1673-9132</t>
    <phoneticPr fontId="21" type="noConversion"/>
  </si>
  <si>
    <t>13-1379/G4</t>
    <phoneticPr fontId="21" type="noConversion"/>
  </si>
  <si>
    <t>1002-7408</t>
    <phoneticPr fontId="21" type="noConversion"/>
  </si>
  <si>
    <t>27-28</t>
    <phoneticPr fontId="21" type="noConversion"/>
  </si>
  <si>
    <t>1673-9159</t>
    <phoneticPr fontId="21" type="noConversion"/>
  </si>
  <si>
    <t>34-37</t>
    <phoneticPr fontId="21" type="noConversion"/>
  </si>
  <si>
    <t>哈尔滨学院学报</t>
    <phoneticPr fontId="21" type="noConversion"/>
  </si>
  <si>
    <t>1004-5856</t>
    <phoneticPr fontId="21" type="noConversion"/>
  </si>
  <si>
    <t>24-28</t>
    <phoneticPr fontId="21" type="noConversion"/>
  </si>
  <si>
    <t>1671-0703</t>
    <phoneticPr fontId="21" type="noConversion"/>
  </si>
  <si>
    <t>38-39</t>
    <phoneticPr fontId="21" type="noConversion"/>
  </si>
  <si>
    <t>1672-7894</t>
    <phoneticPr fontId="21" type="noConversion"/>
  </si>
  <si>
    <t>33-33</t>
    <phoneticPr fontId="21" type="noConversion"/>
  </si>
  <si>
    <t>1006-7744</t>
    <phoneticPr fontId="21" type="noConversion"/>
  </si>
  <si>
    <t>27-29</t>
    <phoneticPr fontId="21" type="noConversion"/>
  </si>
  <si>
    <t>非教研论文，无封面、目录</t>
    <phoneticPr fontId="21" type="noConversion"/>
  </si>
  <si>
    <t>1008-3359</t>
    <phoneticPr fontId="21" type="noConversion"/>
  </si>
  <si>
    <t>170-172</t>
    <phoneticPr fontId="21" type="noConversion"/>
  </si>
  <si>
    <r>
      <rPr>
        <b/>
        <sz val="9"/>
        <color rgb="FF4A4A4A"/>
        <rFont val="宋体"/>
        <family val="3"/>
        <charset val="134"/>
      </rPr>
      <t>√</t>
    </r>
    <r>
      <rPr>
        <b/>
        <sz val="9"/>
        <color rgb="FF4A4A4A"/>
        <rFont val="Arial"/>
        <family val="2"/>
      </rPr>
      <t xml:space="preserve">  </t>
    </r>
    <phoneticPr fontId="164" type="noConversion"/>
  </si>
  <si>
    <t>00-00</t>
    <phoneticPr fontId="21" type="noConversion"/>
  </si>
  <si>
    <t>复印件看不清页码</t>
    <phoneticPr fontId="21" type="noConversion"/>
  </si>
  <si>
    <t>1673-9973</t>
    <phoneticPr fontId="21" type="noConversion"/>
  </si>
  <si>
    <t>5-10-</t>
    <phoneticPr fontId="21" type="noConversion"/>
  </si>
  <si>
    <t>1008-7672</t>
    <phoneticPr fontId="21" type="noConversion"/>
  </si>
  <si>
    <t>67-75</t>
    <phoneticPr fontId="21" type="noConversion"/>
  </si>
  <si>
    <t>1673-8209</t>
    <phoneticPr fontId="21" type="noConversion"/>
  </si>
  <si>
    <t>1002-3528</t>
    <phoneticPr fontId="21" type="noConversion"/>
  </si>
  <si>
    <t>28-32</t>
    <phoneticPr fontId="21" type="noConversion"/>
  </si>
  <si>
    <t>1672-005X</t>
    <phoneticPr fontId="21" type="noConversion"/>
  </si>
  <si>
    <t>60-64</t>
    <phoneticPr fontId="21" type="noConversion"/>
  </si>
  <si>
    <t>37-1407/C</t>
    <phoneticPr fontId="21" type="noConversion"/>
  </si>
  <si>
    <t>1673-291X</t>
    <phoneticPr fontId="21" type="noConversion"/>
  </si>
  <si>
    <t>239-244</t>
    <phoneticPr fontId="21" type="noConversion"/>
  </si>
  <si>
    <t>1003-2878</t>
    <phoneticPr fontId="21" type="noConversion"/>
  </si>
  <si>
    <t>51-57</t>
    <phoneticPr fontId="21" type="noConversion"/>
  </si>
  <si>
    <t>1001-9596</t>
    <phoneticPr fontId="21" type="noConversion"/>
  </si>
  <si>
    <t>5--11</t>
    <phoneticPr fontId="21" type="noConversion"/>
  </si>
  <si>
    <t>35-1127/G3</t>
    <phoneticPr fontId="21" type="noConversion"/>
  </si>
  <si>
    <t>122-123</t>
    <phoneticPr fontId="21" type="noConversion"/>
  </si>
  <si>
    <t>1009-3176</t>
    <phoneticPr fontId="21" type="noConversion"/>
  </si>
  <si>
    <t>105-111</t>
    <phoneticPr fontId="21" type="noConversion"/>
  </si>
  <si>
    <t>92-93</t>
    <phoneticPr fontId="21" type="noConversion"/>
  </si>
  <si>
    <t>1003-4072</t>
    <phoneticPr fontId="21" type="noConversion"/>
  </si>
  <si>
    <t>19-21</t>
    <phoneticPr fontId="21" type="noConversion"/>
  </si>
  <si>
    <t>11-2455/C</t>
    <phoneticPr fontId="21" type="noConversion"/>
  </si>
  <si>
    <t>和纸质论文题目不一样</t>
    <phoneticPr fontId="21" type="noConversion"/>
  </si>
  <si>
    <t>人文学院申报37，初步审核结果：教育类核心期刊教研论文1、一般教研论文16、不受理20</t>
    <phoneticPr fontId="164" type="noConversion"/>
  </si>
  <si>
    <t>8外语</t>
    <phoneticPr fontId="21" type="noConversion"/>
  </si>
  <si>
    <t>语用失误与外语教学</t>
    <phoneticPr fontId="21" type="noConversion"/>
  </si>
  <si>
    <t>刘淑艳</t>
    <phoneticPr fontId="21" type="noConversion"/>
  </si>
  <si>
    <t>江苏理工学院学报</t>
    <phoneticPr fontId="21" type="noConversion"/>
  </si>
  <si>
    <t>1674-8522</t>
    <phoneticPr fontId="21" type="noConversion"/>
  </si>
  <si>
    <t>2015年第5期</t>
    <phoneticPr fontId="21" type="noConversion"/>
  </si>
  <si>
    <t>一般</t>
    <phoneticPr fontId="21" type="noConversion"/>
  </si>
  <si>
    <t>无纸质材料</t>
    <phoneticPr fontId="164" type="noConversion"/>
  </si>
  <si>
    <t>虚假信息误导的多模态话语分析</t>
    <phoneticPr fontId="21" type="noConversion"/>
  </si>
  <si>
    <t>魏本力</t>
    <phoneticPr fontId="21" type="noConversion"/>
  </si>
  <si>
    <t>贵州民族大学学报</t>
    <phoneticPr fontId="21" type="noConversion"/>
  </si>
  <si>
    <t>1003-6644</t>
    <phoneticPr fontId="21" type="noConversion"/>
  </si>
  <si>
    <t>2015（4）</t>
    <phoneticPr fontId="21" type="noConversion"/>
  </si>
  <si>
    <t>193-198</t>
    <phoneticPr fontId="21" type="noConversion"/>
  </si>
  <si>
    <t>无封面、目录</t>
    <phoneticPr fontId="164" type="noConversion"/>
  </si>
  <si>
    <t>教育部高校图书馆事实数据库统计功能及其指标研究</t>
    <phoneticPr fontId="21" type="noConversion"/>
  </si>
  <si>
    <t>科技情报开发与经济</t>
    <phoneticPr fontId="21" type="noConversion"/>
  </si>
  <si>
    <t>1005-6033</t>
    <phoneticPr fontId="21" type="noConversion"/>
  </si>
  <si>
    <t>2015(16)</t>
    <phoneticPr fontId="21" type="noConversion"/>
  </si>
  <si>
    <t>105-107</t>
    <phoneticPr fontId="21" type="noConversion"/>
  </si>
  <si>
    <t>谭鹤龄为第一作者</t>
    <phoneticPr fontId="21" type="noConversion"/>
  </si>
  <si>
    <t>Interpersonal Meaning of Commercial Advertisements</t>
    <phoneticPr fontId="21" type="noConversion"/>
  </si>
  <si>
    <t>校园英语</t>
    <phoneticPr fontId="21" type="noConversion"/>
  </si>
  <si>
    <t>2015（2）</t>
    <phoneticPr fontId="21" type="noConversion"/>
  </si>
  <si>
    <t>218-219</t>
    <phoneticPr fontId="21" type="noConversion"/>
  </si>
  <si>
    <t>无封面、目录；非我校第一作者单位署名</t>
    <phoneticPr fontId="21" type="noConversion"/>
  </si>
  <si>
    <t>基于语料库的《圣经》“诗篇”中短语特征初探</t>
    <phoneticPr fontId="21" type="noConversion"/>
  </si>
  <si>
    <t>牡丹</t>
    <phoneticPr fontId="21" type="noConversion"/>
  </si>
  <si>
    <t xml:space="preserve"> 1003-3459</t>
    <phoneticPr fontId="21" type="noConversion"/>
  </si>
  <si>
    <t>45-46</t>
    <phoneticPr fontId="21" type="noConversion"/>
  </si>
  <si>
    <t>第一作者单位为东华大学外语学院</t>
    <phoneticPr fontId="21" type="noConversion"/>
  </si>
  <si>
    <t>日本人非语言表达的文化学释义</t>
    <phoneticPr fontId="21" type="noConversion"/>
  </si>
  <si>
    <t>刘军</t>
    <phoneticPr fontId="21" type="noConversion"/>
  </si>
  <si>
    <t>日语教育与日本学</t>
    <phoneticPr fontId="21" type="noConversion"/>
  </si>
  <si>
    <t>978-7-5628-4350-4</t>
    <phoneticPr fontId="21" type="noConversion"/>
  </si>
  <si>
    <t>2015.第6辑</t>
    <phoneticPr fontId="21" type="noConversion"/>
  </si>
  <si>
    <t>156-162</t>
    <phoneticPr fontId="21" type="noConversion"/>
  </si>
  <si>
    <t>专辑</t>
    <phoneticPr fontId="21" type="noConversion"/>
  </si>
  <si>
    <t>华东理工大学出版社</t>
    <phoneticPr fontId="21" type="noConversion"/>
  </si>
  <si>
    <t>档案袋评价在课外学习中的应用研究</t>
    <phoneticPr fontId="21" type="noConversion"/>
  </si>
  <si>
    <t>张丽梅</t>
    <phoneticPr fontId="21" type="noConversion"/>
  </si>
  <si>
    <t>日语学习与研究</t>
    <phoneticPr fontId="21" type="noConversion"/>
  </si>
  <si>
    <t>1002-4395</t>
    <phoneticPr fontId="21" type="noConversion"/>
  </si>
  <si>
    <t>57-65</t>
    <phoneticPr fontId="21" type="noConversion"/>
  </si>
  <si>
    <t>外语类核心</t>
    <phoneticPr fontId="21" type="noConversion"/>
  </si>
  <si>
    <t>书面材料题目为《档案袋评价在促进日语专业课外学习中的作用——以三年级《综合日语》课程为例</t>
    <phoneticPr fontId="21" type="noConversion"/>
  </si>
  <si>
    <t>关于能力考试对日语学习导向作用的考察</t>
    <phoneticPr fontId="21" type="noConversion"/>
  </si>
  <si>
    <t>佳木斯职业学院学报</t>
    <phoneticPr fontId="21" type="noConversion"/>
  </si>
  <si>
    <t>2095-9052</t>
    <phoneticPr fontId="21" type="noConversion"/>
  </si>
  <si>
    <t>2015（6）</t>
    <phoneticPr fontId="21" type="noConversion"/>
  </si>
  <si>
    <t>CN23-1590/G4</t>
    <phoneticPr fontId="21" type="noConversion"/>
  </si>
  <si>
    <t>档案袋评价在高年级课外学习中的实践探索</t>
    <phoneticPr fontId="21" type="noConversion"/>
  </si>
  <si>
    <t>日语教育与日本学研究（2014）</t>
    <phoneticPr fontId="21" type="noConversion"/>
  </si>
  <si>
    <t>978-7-5628-4264-4</t>
    <phoneticPr fontId="21" type="noConversion"/>
  </si>
  <si>
    <t>2015.5</t>
    <phoneticPr fontId="21" type="noConversion"/>
  </si>
  <si>
    <t>34-40</t>
    <phoneticPr fontId="21" type="noConversion"/>
  </si>
  <si>
    <t>论文集</t>
    <phoneticPr fontId="21" type="noConversion"/>
  </si>
  <si>
    <t>题目是否为“课外协同学习…”</t>
    <phoneticPr fontId="21" type="noConversion"/>
  </si>
  <si>
    <t>关于日语专业学生学业情感的实证研究</t>
    <phoneticPr fontId="21" type="noConversion"/>
  </si>
  <si>
    <t>长春工程学院学报</t>
    <phoneticPr fontId="21" type="noConversion"/>
  </si>
  <si>
    <t>1009-8976-09</t>
    <phoneticPr fontId="21" type="noConversion"/>
  </si>
  <si>
    <t>2015（3）</t>
    <phoneticPr fontId="21" type="noConversion"/>
  </si>
  <si>
    <t>99-103</t>
    <phoneticPr fontId="21" type="noConversion"/>
  </si>
  <si>
    <t>与纸质论文题目不一，《关于情感因素与日语自主学习的实证研究》</t>
    <phoneticPr fontId="21" type="noConversion"/>
  </si>
  <si>
    <t>2015（2)</t>
    <phoneticPr fontId="21" type="noConversion"/>
  </si>
  <si>
    <t>183-191</t>
    <phoneticPr fontId="21" type="noConversion"/>
  </si>
  <si>
    <t>日汉语篇比较翻译教学法之探索</t>
    <phoneticPr fontId="21" type="noConversion"/>
  </si>
  <si>
    <t>张秀梅</t>
    <phoneticPr fontId="21" type="noConversion"/>
  </si>
  <si>
    <t>9787562842644</t>
    <phoneticPr fontId="21" type="noConversion"/>
  </si>
  <si>
    <t>41</t>
    <phoneticPr fontId="21" type="noConversion"/>
  </si>
  <si>
    <t>认知心理学在外语教材编写中的应用</t>
    <phoneticPr fontId="21" type="noConversion"/>
  </si>
  <si>
    <t>曹莉</t>
    <phoneticPr fontId="21" type="noConversion"/>
  </si>
  <si>
    <t>长春教育学院学报</t>
    <phoneticPr fontId="21" type="noConversion"/>
  </si>
  <si>
    <t>1671-6531</t>
    <phoneticPr fontId="21" type="noConversion"/>
  </si>
  <si>
    <t>2015年9月</t>
    <phoneticPr fontId="21" type="noConversion"/>
  </si>
  <si>
    <t>66--67</t>
    <phoneticPr fontId="21" type="noConversion"/>
  </si>
  <si>
    <t>日语借词的模因现象及语用意义</t>
    <phoneticPr fontId="21" type="noConversion"/>
  </si>
  <si>
    <t>吉林省教育学院学报</t>
    <phoneticPr fontId="21" type="noConversion"/>
  </si>
  <si>
    <t>1671-1580</t>
    <phoneticPr fontId="21" type="noConversion"/>
  </si>
  <si>
    <t>2015年10月</t>
    <phoneticPr fontId="21" type="noConversion"/>
  </si>
  <si>
    <t>144-145</t>
    <phoneticPr fontId="21" type="noConversion"/>
  </si>
  <si>
    <t>22-1296/G4</t>
    <phoneticPr fontId="21" type="noConversion"/>
  </si>
  <si>
    <t>试析汉日方位词“里”与“の中”的异同</t>
    <phoneticPr fontId="21" type="noConversion"/>
  </si>
  <si>
    <t>黄爱民</t>
    <phoneticPr fontId="21" type="noConversion"/>
  </si>
  <si>
    <t>2015年</t>
    <phoneticPr fontId="21" type="noConversion"/>
  </si>
  <si>
    <t>192-200</t>
    <phoneticPr fontId="21" type="noConversion"/>
  </si>
  <si>
    <t>《从心理健康教育的视角探讨高校道德教育》</t>
    <phoneticPr fontId="21" type="noConversion"/>
  </si>
  <si>
    <t>张杰</t>
    <phoneticPr fontId="21" type="noConversion"/>
  </si>
  <si>
    <t>2015.12</t>
    <phoneticPr fontId="21" type="noConversion"/>
  </si>
  <si>
    <t>豊子愷訳『落窪物語』誤訳から考えるもの</t>
    <phoneticPr fontId="21" type="noConversion"/>
  </si>
  <si>
    <t>徐迎春</t>
    <phoneticPr fontId="21" type="noConversion"/>
  </si>
  <si>
    <t>日语教育与日本学研究</t>
    <phoneticPr fontId="21" type="noConversion"/>
  </si>
  <si>
    <t>978-7-5628-3462-5</t>
    <phoneticPr fontId="21" type="noConversion"/>
  </si>
  <si>
    <t>2015.3</t>
    <phoneticPr fontId="21" type="noConversion"/>
  </si>
  <si>
    <t>184-189</t>
    <phoneticPr fontId="21" type="noConversion"/>
  </si>
  <si>
    <t>小组活动与日语课堂教学</t>
    <phoneticPr fontId="21" type="noConversion"/>
  </si>
  <si>
    <r>
      <t>教師</t>
    </r>
    <r>
      <rPr>
        <sz val="11"/>
        <rFont val="宋体"/>
        <family val="3"/>
        <charset val="128"/>
      </rPr>
      <t>・</t>
    </r>
    <r>
      <rPr>
        <sz val="11"/>
        <rFont val="宋体"/>
        <family val="3"/>
        <charset val="134"/>
      </rPr>
      <t>授業</t>
    </r>
    <r>
      <rPr>
        <sz val="11"/>
        <rFont val="宋体"/>
        <family val="3"/>
        <charset val="128"/>
      </rPr>
      <t>・</t>
    </r>
    <r>
      <rPr>
        <sz val="11"/>
        <rFont val="宋体"/>
        <family val="3"/>
        <charset val="134"/>
      </rPr>
      <t>学習者</t>
    </r>
    <phoneticPr fontId="21" type="noConversion"/>
  </si>
  <si>
    <t>978-7-04-042983-1</t>
    <phoneticPr fontId="21" type="noConversion"/>
  </si>
  <si>
    <t>2015</t>
    <phoneticPr fontId="21" type="noConversion"/>
  </si>
  <si>
    <t>196－239</t>
    <phoneticPr fontId="21" type="noConversion"/>
  </si>
  <si>
    <t>图书</t>
    <phoneticPr fontId="21" type="noConversion"/>
  </si>
  <si>
    <t>高等教育出版社</t>
    <phoneticPr fontId="21" type="noConversion"/>
  </si>
  <si>
    <t>豊子愷訳『落窪物語』について</t>
    <phoneticPr fontId="21" type="noConversion"/>
  </si>
  <si>
    <t>中国関係論説資料集</t>
    <phoneticPr fontId="21" type="noConversion"/>
  </si>
  <si>
    <t>1349-0133</t>
    <phoneticPr fontId="21" type="noConversion"/>
  </si>
  <si>
    <t>2015．11</t>
    <phoneticPr fontId="21" type="noConversion"/>
  </si>
  <si>
    <t>日本重要期刊（全文转载）</t>
    <phoneticPr fontId="21" type="noConversion"/>
  </si>
  <si>
    <t>非期刊</t>
    <phoneticPr fontId="21" type="noConversion"/>
  </si>
  <si>
    <t>存在构文相关的中日认知比较研究</t>
    <phoneticPr fontId="21" type="noConversion"/>
  </si>
  <si>
    <t>黄春玉</t>
    <phoneticPr fontId="21" type="noConversion"/>
  </si>
  <si>
    <t>p132</t>
    <phoneticPr fontId="21" type="noConversion"/>
  </si>
  <si>
    <t>韩国汉字词的受容情况和特征</t>
    <phoneticPr fontId="21" type="noConversion"/>
  </si>
  <si>
    <t>李承子</t>
    <phoneticPr fontId="21" type="noConversion"/>
  </si>
  <si>
    <t>中国朝鲜语文</t>
    <phoneticPr fontId="21" type="noConversion"/>
  </si>
  <si>
    <t>1674-0866</t>
    <phoneticPr fontId="21" type="noConversion"/>
  </si>
  <si>
    <t>2015.6</t>
    <phoneticPr fontId="21" type="noConversion"/>
  </si>
  <si>
    <t>22-1068/H</t>
    <phoneticPr fontId="21" type="noConversion"/>
  </si>
  <si>
    <t>韩国语料理动词词汇场研究</t>
    <phoneticPr fontId="21" type="noConversion"/>
  </si>
  <si>
    <t>黄林花</t>
    <phoneticPr fontId="21" type="noConversion"/>
  </si>
  <si>
    <t>30-36</t>
    <phoneticPr fontId="21" type="noConversion"/>
  </si>
  <si>
    <t>以词义扩张为中心的韩国语动词教育研究</t>
    <phoneticPr fontId="21" type="noConversion"/>
  </si>
  <si>
    <t>朝鲜-韩国语言文学论文集</t>
    <phoneticPr fontId="21" type="noConversion"/>
  </si>
  <si>
    <t>978-7-5389-2063-5</t>
    <phoneticPr fontId="21" type="noConversion"/>
  </si>
  <si>
    <t>无纸质材料且属论文集</t>
    <phoneticPr fontId="21" type="noConversion"/>
  </si>
  <si>
    <r>
      <t>教材中'-</t>
    </r>
    <r>
      <rPr>
        <sz val="11"/>
        <rFont val="宋体"/>
        <family val="3"/>
        <charset val="129"/>
      </rPr>
      <t>더니</t>
    </r>
    <r>
      <rPr>
        <sz val="11"/>
        <rFont val="宋体"/>
        <family val="3"/>
        <charset val="134"/>
      </rPr>
      <t>' 的表述情况及其教学法研究</t>
    </r>
    <phoneticPr fontId="21" type="noConversion"/>
  </si>
  <si>
    <t>李海英</t>
    <phoneticPr fontId="21" type="noConversion"/>
  </si>
  <si>
    <t>韩国（朝鲜）语教育研究</t>
    <phoneticPr fontId="21" type="noConversion"/>
  </si>
  <si>
    <t>15998-9763</t>
    <phoneticPr fontId="21" type="noConversion"/>
  </si>
  <si>
    <t>2015.10</t>
    <phoneticPr fontId="21" type="noConversion"/>
  </si>
  <si>
    <t>201-224</t>
    <phoneticPr fontId="21" type="noConversion"/>
  </si>
  <si>
    <t>反馈：国外刊物</t>
    <phoneticPr fontId="164" type="noConversion"/>
  </si>
  <si>
    <t>韩国学生汉语学习现状调查研究</t>
    <phoneticPr fontId="21" type="noConversion"/>
  </si>
  <si>
    <t>2015.46</t>
    <phoneticPr fontId="21" type="noConversion"/>
  </si>
  <si>
    <t>48-51</t>
    <phoneticPr fontId="21" type="noConversion"/>
  </si>
  <si>
    <t>关于韩国语报刊阅读教材编写</t>
    <phoneticPr fontId="21" type="noConversion"/>
  </si>
  <si>
    <t>全龙华</t>
    <phoneticPr fontId="21" type="noConversion"/>
  </si>
  <si>
    <t>307-322</t>
    <phoneticPr fontId="21" type="noConversion"/>
  </si>
  <si>
    <t>网络环境下韩国概况教学方法研究</t>
    <phoneticPr fontId="21" type="noConversion"/>
  </si>
  <si>
    <t>韩兆元</t>
    <phoneticPr fontId="21" type="noConversion"/>
  </si>
  <si>
    <t>语文学刊</t>
    <phoneticPr fontId="21" type="noConversion"/>
  </si>
  <si>
    <t>1672-8610</t>
    <phoneticPr fontId="21" type="noConversion"/>
  </si>
  <si>
    <r>
      <t>韩国语否定副词‘</t>
    </r>
    <r>
      <rPr>
        <sz val="11"/>
        <rFont val="宋体"/>
        <family val="3"/>
        <charset val="129"/>
      </rPr>
      <t>안</t>
    </r>
    <r>
      <rPr>
        <sz val="11"/>
        <rFont val="宋体"/>
        <family val="3"/>
        <charset val="134"/>
      </rPr>
      <t>’和‘</t>
    </r>
    <r>
      <rPr>
        <sz val="11"/>
        <rFont val="宋体"/>
        <family val="3"/>
        <charset val="129"/>
      </rPr>
      <t>못</t>
    </r>
    <r>
      <rPr>
        <sz val="11"/>
        <rFont val="宋体"/>
        <family val="3"/>
        <charset val="134"/>
      </rPr>
      <t>’的句法分析</t>
    </r>
    <phoneticPr fontId="21" type="noConversion"/>
  </si>
  <si>
    <t>郑慧</t>
    <phoneticPr fontId="21" type="noConversion"/>
  </si>
  <si>
    <t>东北亚外语研究</t>
    <phoneticPr fontId="21" type="noConversion"/>
  </si>
  <si>
    <t>2095-4948</t>
    <phoneticPr fontId="21" type="noConversion"/>
  </si>
  <si>
    <t>34-39</t>
    <phoneticPr fontId="21" type="noConversion"/>
  </si>
  <si>
    <t>与文化教育相结合的韩国语教育</t>
    <phoneticPr fontId="21" type="noConversion"/>
  </si>
  <si>
    <t xml:space="preserve">郑慧 </t>
    <phoneticPr fontId="21" type="noConversion"/>
  </si>
  <si>
    <t>韩国语教学与研究</t>
    <phoneticPr fontId="21" type="noConversion"/>
  </si>
  <si>
    <t>活用画册的韩国语教育方案研究</t>
    <phoneticPr fontId="21" type="noConversion"/>
  </si>
  <si>
    <t>林瑛</t>
    <phoneticPr fontId="21" type="noConversion"/>
  </si>
  <si>
    <t>2095-543x</t>
    <phoneticPr fontId="21" type="noConversion"/>
  </si>
  <si>
    <t>2015.1</t>
    <phoneticPr fontId="21" type="noConversion"/>
  </si>
  <si>
    <t>120-126</t>
    <phoneticPr fontId="21" type="noConversion"/>
  </si>
  <si>
    <t>0113通过微信补充照片</t>
    <phoneticPr fontId="164" type="noConversion"/>
  </si>
  <si>
    <t>活用小说的韩国语文学教育研究</t>
    <phoneticPr fontId="21" type="noConversion"/>
  </si>
  <si>
    <t>2015.2</t>
    <phoneticPr fontId="21" type="noConversion"/>
  </si>
  <si>
    <t>83-92</t>
    <phoneticPr fontId="21" type="noConversion"/>
  </si>
  <si>
    <t>大学英语教学中的相关因素分析</t>
    <phoneticPr fontId="21" type="noConversion"/>
  </si>
  <si>
    <t>长江大学学报（社科版）</t>
    <phoneticPr fontId="21" type="noConversion"/>
  </si>
  <si>
    <t>1673-1395</t>
    <phoneticPr fontId="21" type="noConversion"/>
  </si>
  <si>
    <t>2015年第10期</t>
    <phoneticPr fontId="21" type="noConversion"/>
  </si>
  <si>
    <t>60</t>
    <phoneticPr fontId="21" type="noConversion"/>
  </si>
  <si>
    <t>42-1740/C</t>
    <phoneticPr fontId="21" type="noConversion"/>
  </si>
  <si>
    <t>强化大学英语应用性教学之探讨</t>
    <phoneticPr fontId="21" type="noConversion"/>
  </si>
  <si>
    <t>2015年第六期，下旬刊</t>
    <phoneticPr fontId="21" type="noConversion"/>
  </si>
  <si>
    <t>145-147,160</t>
    <phoneticPr fontId="21" type="noConversion"/>
  </si>
  <si>
    <t>论课堂教学的互动环节</t>
    <phoneticPr fontId="21" type="noConversion"/>
  </si>
  <si>
    <t>现代交际</t>
    <phoneticPr fontId="21" type="noConversion"/>
  </si>
  <si>
    <t>1009-5349</t>
    <phoneticPr fontId="21" type="noConversion"/>
  </si>
  <si>
    <t>2015年12期</t>
    <phoneticPr fontId="21" type="noConversion"/>
  </si>
  <si>
    <t>?</t>
    <phoneticPr fontId="21" type="noConversion"/>
  </si>
  <si>
    <t>22-1010/C</t>
    <phoneticPr fontId="21" type="noConversion"/>
  </si>
  <si>
    <t>无纸质材料/补</t>
    <phoneticPr fontId="21" type="noConversion"/>
  </si>
  <si>
    <t>学术英语与通用英语之争---大学英语教学体系的重构</t>
    <phoneticPr fontId="21" type="noConversion"/>
  </si>
  <si>
    <t>冯延群</t>
    <phoneticPr fontId="21" type="noConversion"/>
  </si>
  <si>
    <t>广东外语外贸大学学报</t>
    <phoneticPr fontId="21" type="noConversion"/>
  </si>
  <si>
    <t>1672-0962/9771672096035</t>
    <phoneticPr fontId="21" type="noConversion"/>
  </si>
  <si>
    <t>2015.4</t>
    <phoneticPr fontId="21" type="noConversion"/>
  </si>
  <si>
    <t>97-101</t>
    <phoneticPr fontId="21" type="noConversion"/>
  </si>
  <si>
    <t>安徽文学</t>
    <phoneticPr fontId="21" type="noConversion"/>
  </si>
  <si>
    <t>2015.11</t>
    <phoneticPr fontId="21" type="noConversion"/>
  </si>
  <si>
    <t>76-78</t>
    <phoneticPr fontId="21" type="noConversion"/>
  </si>
  <si>
    <t>第一作者单位为上理工外语学院</t>
    <phoneticPr fontId="164" type="noConversion"/>
  </si>
  <si>
    <t>项目式学习模式与大学生自主能力培养的实证研究</t>
    <phoneticPr fontId="21" type="noConversion"/>
  </si>
  <si>
    <t>1673-8918</t>
    <phoneticPr fontId="21" type="noConversion"/>
  </si>
  <si>
    <t>2015- 91</t>
    <phoneticPr fontId="21" type="noConversion"/>
  </si>
  <si>
    <t>144</t>
    <phoneticPr fontId="21" type="noConversion"/>
  </si>
  <si>
    <t>大学英语教学中实施项目式学习模式的思考</t>
    <phoneticPr fontId="21" type="noConversion"/>
  </si>
  <si>
    <t>2015-11</t>
    <phoneticPr fontId="21" type="noConversion"/>
  </si>
  <si>
    <t>85-86</t>
    <phoneticPr fontId="21" type="noConversion"/>
  </si>
  <si>
    <t>浅析招股说明书的文体特征和翻译策略</t>
    <phoneticPr fontId="21" type="noConversion"/>
  </si>
  <si>
    <t>英语广场</t>
    <phoneticPr fontId="21" type="noConversion"/>
  </si>
  <si>
    <t>1009-6167</t>
    <phoneticPr fontId="21" type="noConversion"/>
  </si>
  <si>
    <t>2015年第1期</t>
    <phoneticPr fontId="21" type="noConversion"/>
  </si>
  <si>
    <t>46-47</t>
    <phoneticPr fontId="21" type="noConversion"/>
  </si>
  <si>
    <t>大学英语翻译教学的几点思考</t>
    <phoneticPr fontId="21" type="noConversion"/>
  </si>
  <si>
    <t>93-94</t>
    <phoneticPr fontId="21" type="noConversion"/>
  </si>
  <si>
    <t>论英语综合能力培养的教学探索</t>
    <phoneticPr fontId="21" type="noConversion"/>
  </si>
  <si>
    <t>新西部</t>
    <phoneticPr fontId="21" type="noConversion"/>
  </si>
  <si>
    <t>1009----8607</t>
    <phoneticPr fontId="21" type="noConversion"/>
  </si>
  <si>
    <t>2015年35期</t>
    <phoneticPr fontId="21" type="noConversion"/>
  </si>
  <si>
    <t>61-1368/C</t>
    <phoneticPr fontId="21" type="noConversion"/>
  </si>
  <si>
    <t>浅谈在大学英语教学中扩大词汇量</t>
    <phoneticPr fontId="21" type="noConversion"/>
  </si>
  <si>
    <t>2015年15期</t>
    <phoneticPr fontId="21" type="noConversion"/>
  </si>
  <si>
    <t>p151</t>
    <phoneticPr fontId="21" type="noConversion"/>
  </si>
  <si>
    <t>徐迟和梭罗：以《瓦尔登湖》的翻译为中心</t>
    <phoneticPr fontId="21" type="noConversion"/>
  </si>
  <si>
    <t>浙江工商大学学报</t>
    <phoneticPr fontId="21" type="noConversion"/>
  </si>
  <si>
    <t>1009—1505</t>
    <phoneticPr fontId="21" type="noConversion"/>
  </si>
  <si>
    <t>38-44</t>
    <phoneticPr fontId="21" type="noConversion"/>
  </si>
  <si>
    <t>CSSCI扩展版</t>
    <phoneticPr fontId="21" type="noConversion"/>
  </si>
  <si>
    <t>33-1337/C</t>
    <phoneticPr fontId="21" type="noConversion"/>
  </si>
  <si>
    <t>大学英语提高班学生口语能力培养策略</t>
    <phoneticPr fontId="21" type="noConversion"/>
  </si>
  <si>
    <t>2015年第77期</t>
    <phoneticPr fontId="21" type="noConversion"/>
  </si>
  <si>
    <t>86-87</t>
    <phoneticPr fontId="21" type="noConversion"/>
  </si>
  <si>
    <t>面向学术英语教改的大学英语教师专业发展方向与路径研究</t>
    <phoneticPr fontId="21" type="noConversion"/>
  </si>
  <si>
    <t>湖北科技学院学报</t>
    <phoneticPr fontId="21" type="noConversion"/>
  </si>
  <si>
    <t xml:space="preserve"> 2095-4654
</t>
    <phoneticPr fontId="21" type="noConversion"/>
  </si>
  <si>
    <t>2015年第9期</t>
    <phoneticPr fontId="21" type="noConversion"/>
  </si>
  <si>
    <t>134-137</t>
    <phoneticPr fontId="21" type="noConversion"/>
  </si>
  <si>
    <t>浅议大学英语教学中的语言输入与输出</t>
    <phoneticPr fontId="21" type="noConversion"/>
  </si>
  <si>
    <t>三峡大学学报</t>
    <phoneticPr fontId="21" type="noConversion"/>
  </si>
  <si>
    <t>1672-6219</t>
    <phoneticPr fontId="21" type="noConversion"/>
  </si>
  <si>
    <t>2015-37</t>
    <phoneticPr fontId="21" type="noConversion"/>
  </si>
  <si>
    <t>140-141</t>
    <phoneticPr fontId="21" type="noConversion"/>
  </si>
  <si>
    <t>42-1707/C（人）</t>
    <phoneticPr fontId="21" type="noConversion"/>
  </si>
  <si>
    <t>Qualitative Research on the Using of 
Writing Workshop Techniques in the English Writing Class</t>
    <phoneticPr fontId="21" type="noConversion"/>
  </si>
  <si>
    <t>Journal of Language Teaching
 and Research</t>
    <phoneticPr fontId="21" type="noConversion"/>
  </si>
  <si>
    <t>1798-4769</t>
    <phoneticPr fontId="21" type="noConversion"/>
  </si>
  <si>
    <t>September 2015 Volume 6 Number 5</t>
    <phoneticPr fontId="21" type="noConversion"/>
  </si>
  <si>
    <t>1075-1080</t>
    <phoneticPr fontId="21" type="noConversion"/>
  </si>
  <si>
    <t>未查到</t>
    <phoneticPr fontId="21" type="noConversion"/>
  </si>
  <si>
    <t>项目式写作工作坊英语写作教学模式思考</t>
    <phoneticPr fontId="21" type="noConversion"/>
  </si>
  <si>
    <t>1009-8607</t>
    <phoneticPr fontId="21" type="noConversion"/>
  </si>
  <si>
    <t>总第322期</t>
    <phoneticPr fontId="21" type="noConversion"/>
  </si>
  <si>
    <t>123-124</t>
    <phoneticPr fontId="21" type="noConversion"/>
  </si>
  <si>
    <t>渡化神奇--《重访巴比伦》篇章隐喻效果赏析</t>
    <phoneticPr fontId="21" type="noConversion"/>
  </si>
  <si>
    <t>11月上旬刊</t>
    <phoneticPr fontId="21" type="noConversion"/>
  </si>
  <si>
    <t>1-3</t>
    <phoneticPr fontId="21" type="noConversion"/>
  </si>
  <si>
    <t>Animal Words: Parts  of Speech and Metaphoricity</t>
    <phoneticPr fontId="21" type="noConversion"/>
  </si>
  <si>
    <t>海外英语</t>
    <phoneticPr fontId="21" type="noConversion"/>
  </si>
  <si>
    <t>1009-5039</t>
    <phoneticPr fontId="21" type="noConversion"/>
  </si>
  <si>
    <t>试论四级考试翻译新题型对大学英语教学的启示</t>
    <phoneticPr fontId="21" type="noConversion"/>
  </si>
  <si>
    <t>文学教育</t>
    <phoneticPr fontId="21" type="noConversion"/>
  </si>
  <si>
    <t>1672-3996</t>
    <phoneticPr fontId="21" type="noConversion"/>
  </si>
  <si>
    <t>42-1768/I</t>
    <phoneticPr fontId="21" type="noConversion"/>
  </si>
  <si>
    <t>无封面、目录/已补</t>
    <phoneticPr fontId="21" type="noConversion"/>
  </si>
  <si>
    <t>中国未来高校能否再拆围墙</t>
    <phoneticPr fontId="21" type="noConversion"/>
  </si>
  <si>
    <t>黄佳栋</t>
    <phoneticPr fontId="21" type="noConversion"/>
  </si>
  <si>
    <t>赤子</t>
    <phoneticPr fontId="21" type="noConversion"/>
  </si>
  <si>
    <t>1671-6035</t>
    <phoneticPr fontId="21" type="noConversion"/>
  </si>
  <si>
    <t>167-169</t>
    <phoneticPr fontId="21" type="noConversion"/>
  </si>
  <si>
    <t>高校教师岗前培训模式新探索</t>
    <phoneticPr fontId="21" type="noConversion"/>
  </si>
  <si>
    <t>168-170</t>
    <phoneticPr fontId="21" type="noConversion"/>
  </si>
  <si>
    <t>高校毕业生就业典型法律案例解析</t>
    <phoneticPr fontId="21" type="noConversion"/>
  </si>
  <si>
    <t>商</t>
    <phoneticPr fontId="21" type="noConversion"/>
  </si>
  <si>
    <t>1006-0510</t>
    <phoneticPr fontId="21" type="noConversion"/>
  </si>
  <si>
    <t>234、237</t>
    <phoneticPr fontId="21" type="noConversion"/>
  </si>
  <si>
    <t>补</t>
    <phoneticPr fontId="164" type="noConversion"/>
  </si>
  <si>
    <t>大学英语教师专业发展中的科学研究：东营、观念与方法</t>
    <phoneticPr fontId="164" type="noConversion"/>
  </si>
  <si>
    <t>刘略昌</t>
    <phoneticPr fontId="164" type="noConversion"/>
  </si>
  <si>
    <t>高等农业教育</t>
    <phoneticPr fontId="164" type="noConversion"/>
  </si>
  <si>
    <t>1002-1981</t>
    <phoneticPr fontId="164" type="noConversion"/>
  </si>
  <si>
    <t>21-1088/G4</t>
    <phoneticPr fontId="164" type="noConversion"/>
  </si>
  <si>
    <t>外语学院申报56，初步审核结果：一般教研论文27、不受理29</t>
    <phoneticPr fontId="164" type="noConversion"/>
  </si>
  <si>
    <t>9社科部</t>
    <phoneticPr fontId="21" type="noConversion"/>
  </si>
  <si>
    <t>秦元海</t>
    <phoneticPr fontId="21" type="noConversion"/>
  </si>
  <si>
    <t>ISSN 1674-9324CN 13-1399/G4</t>
    <phoneticPr fontId="21" type="noConversion"/>
  </si>
  <si>
    <t>孟庆梓</t>
    <phoneticPr fontId="21" type="noConversion"/>
  </si>
  <si>
    <t>65-66</t>
    <phoneticPr fontId="21" type="noConversion"/>
  </si>
  <si>
    <t>爱恩</t>
    <phoneticPr fontId="21" type="noConversion"/>
  </si>
  <si>
    <t xml:space="preserve">提高中外合作办学中教师教育教学能力的培训机制研究-基于上海海洋大学爱恩学院个案
</t>
    <phoneticPr fontId="164" type="noConversion"/>
  </si>
  <si>
    <t>王娜</t>
    <phoneticPr fontId="164" type="noConversion"/>
  </si>
  <si>
    <t xml:space="preserve">2015年2月第7期
</t>
    <phoneticPr fontId="164" type="noConversion"/>
  </si>
  <si>
    <t>属实</t>
    <phoneticPr fontId="21" type="noConversion"/>
  </si>
  <si>
    <t>吴蓉娟</t>
    <phoneticPr fontId="164" type="noConversion"/>
  </si>
  <si>
    <t>大学教育期刊</t>
    <phoneticPr fontId="164" type="noConversion"/>
  </si>
  <si>
    <t>2095-3437</t>
    <phoneticPr fontId="21" type="noConversion"/>
  </si>
  <si>
    <t>2015年2月第2期</t>
    <phoneticPr fontId="164" type="noConversion"/>
  </si>
  <si>
    <t>P120-121</t>
    <phoneticPr fontId="164" type="noConversion"/>
  </si>
  <si>
    <t>中外合作办学下的市场营销专业人才培养模式探讨</t>
    <phoneticPr fontId="164" type="noConversion"/>
  </si>
  <si>
    <t>东方企业文化杂志</t>
    <phoneticPr fontId="164" type="noConversion"/>
  </si>
  <si>
    <t>1672-7355</t>
    <phoneticPr fontId="164" type="noConversion"/>
  </si>
  <si>
    <t>2015年11月上半月</t>
    <phoneticPr fontId="164" type="noConversion"/>
  </si>
  <si>
    <t>P96</t>
    <phoneticPr fontId="164" type="noConversion"/>
  </si>
  <si>
    <t>大学生自主学习能力影响因素及培养方案探讨</t>
    <phoneticPr fontId="164" type="noConversion"/>
  </si>
  <si>
    <t>科技资讯杂志</t>
    <phoneticPr fontId="164" type="noConversion"/>
  </si>
  <si>
    <t>1672-3791</t>
    <phoneticPr fontId="164" type="noConversion"/>
  </si>
  <si>
    <t>2015年8月第13卷第23期</t>
    <phoneticPr fontId="164" type="noConversion"/>
  </si>
  <si>
    <t>P199-200</t>
    <phoneticPr fontId="164" type="noConversion"/>
  </si>
  <si>
    <t>统计</t>
    <phoneticPr fontId="21" type="noConversion"/>
  </si>
  <si>
    <t>申报</t>
    <phoneticPr fontId="21" type="noConversion"/>
  </si>
  <si>
    <t>教育类核心期刊发表论文数</t>
    <phoneticPr fontId="21" type="noConversion"/>
  </si>
  <si>
    <t>一般教研论文数</t>
    <phoneticPr fontId="21" type="noConversion"/>
  </si>
  <si>
    <t>不受理数量</t>
    <phoneticPr fontId="21" type="noConversion"/>
  </si>
  <si>
    <t>奖励金额
（万元）</t>
    <phoneticPr fontId="21" type="noConversion"/>
  </si>
  <si>
    <t>奖金百分比</t>
    <phoneticPr fontId="21" type="noConversion"/>
  </si>
  <si>
    <t>比例</t>
    <phoneticPr fontId="21" type="noConversion"/>
  </si>
  <si>
    <t>生命学院</t>
    <phoneticPr fontId="21" type="noConversion"/>
  </si>
  <si>
    <t>海洋学院</t>
    <phoneticPr fontId="21" type="noConversion"/>
  </si>
  <si>
    <t>食品学院</t>
    <phoneticPr fontId="21" type="noConversion"/>
  </si>
  <si>
    <t>经管学院</t>
    <phoneticPr fontId="21" type="noConversion"/>
  </si>
  <si>
    <t>信息学院</t>
    <phoneticPr fontId="21" type="noConversion"/>
  </si>
  <si>
    <t>工程学院</t>
    <phoneticPr fontId="21" type="noConversion"/>
  </si>
  <si>
    <t>人文学院</t>
    <phoneticPr fontId="21" type="noConversion"/>
  </si>
  <si>
    <t>外语学院</t>
    <phoneticPr fontId="21" type="noConversion"/>
  </si>
  <si>
    <t>社科部</t>
    <phoneticPr fontId="21" type="noConversion"/>
  </si>
  <si>
    <t>爱恩学院</t>
    <phoneticPr fontId="21" type="noConversion"/>
  </si>
  <si>
    <t>普通动物学（第3版）</t>
  </si>
  <si>
    <t>陈立靖</t>
  </si>
  <si>
    <t>978-7-109-20366-2</t>
  </si>
  <si>
    <t>全国高等农业院校“十二五”规划教材</t>
  </si>
  <si>
    <t>普通动物学实验指导（第2版）</t>
  </si>
  <si>
    <t>978-7-109-19907-1</t>
  </si>
  <si>
    <t>水产养殖学概论</t>
  </si>
  <si>
    <t>978-7-5027-9235-0</t>
  </si>
  <si>
    <t>全国高校教材学术著作出版审定委员会审定教材</t>
  </si>
  <si>
    <t>R语言在海洋渔业上的应用</t>
  </si>
  <si>
    <t>高峰、雷林、徐洁、张妙</t>
  </si>
  <si>
    <t>978-7502-7912-16</t>
  </si>
  <si>
    <t>海洋渔业遥感</t>
  </si>
  <si>
    <t>雷林</t>
  </si>
  <si>
    <t>978-7-5027-9326-5</t>
  </si>
  <si>
    <t>渔情预报学</t>
  </si>
  <si>
    <t>食品质量与安全检测</t>
  </si>
  <si>
    <t>中国质检出版社</t>
  </si>
  <si>
    <t>6万</t>
  </si>
  <si>
    <t>十三五规划教材</t>
  </si>
  <si>
    <t>第一版</t>
  </si>
  <si>
    <t>生物统计学</t>
  </si>
  <si>
    <t>　全国普通高等院校生命科学类十二五规划教材</t>
  </si>
  <si>
    <t>生物化学实验</t>
  </si>
  <si>
    <t>　高等教育出版社</t>
  </si>
  <si>
    <t>出口商品展销与交易谈判教程</t>
  </si>
  <si>
    <t>肖勇、贾利军，韦有周，姚歆</t>
  </si>
  <si>
    <t>9877301263969</t>
  </si>
  <si>
    <t>吴腾华</t>
  </si>
  <si>
    <t>十二五普通高等教育规划教材</t>
  </si>
  <si>
    <t>基础会计学综合模拟实训</t>
  </si>
  <si>
    <t>978704043514</t>
  </si>
  <si>
    <t>2015年第二版</t>
  </si>
  <si>
    <t>“十二五”普通高等教育本科国家级规划教材</t>
  </si>
  <si>
    <t>4经管</t>
  </si>
  <si>
    <t>推销学</t>
  </si>
  <si>
    <t>郑锐洪、李玉峰</t>
  </si>
  <si>
    <t>中国人民大学出版社</t>
  </si>
  <si>
    <t>第二版</t>
  </si>
  <si>
    <t>教育部规划教材</t>
  </si>
  <si>
    <t>第二主编，第一版为第二副主编</t>
  </si>
  <si>
    <r>
      <t>拉伸运动——私人教练</t>
    </r>
    <r>
      <rPr>
        <sz val="10"/>
        <rFont val="Times New Roman"/>
        <family val="1"/>
      </rPr>
      <t>150</t>
    </r>
    <r>
      <rPr>
        <sz val="10"/>
        <rFont val="宋体"/>
        <family val="3"/>
        <charset val="134"/>
      </rPr>
      <t>课（教材）</t>
    </r>
  </si>
  <si>
    <t>龙舟新语（教材）</t>
  </si>
  <si>
    <t>人民体育出版社</t>
  </si>
  <si>
    <t>中国出版集团·世界图书出版公司</t>
  </si>
  <si>
    <t>非教材，不予受理</t>
  </si>
  <si>
    <t>体育教学的理论研究与运动实践（专著）</t>
  </si>
  <si>
    <t>戚明（第一副主编）</t>
  </si>
  <si>
    <t>光明日报</t>
  </si>
  <si>
    <t>我国城市公共服务供给中的政社合作研究（专著）</t>
  </si>
  <si>
    <t>大学生职业发展与就业指导（广东技术师范学院）</t>
  </si>
  <si>
    <t>成茜</t>
  </si>
  <si>
    <t>电子科技大学出版社</t>
  </si>
  <si>
    <t>978-7-5647-3177-9</t>
  </si>
  <si>
    <t>大学生职业发展与就业指导（华中师范大学）</t>
  </si>
  <si>
    <t>乔志宏 曾浩 钟文锐</t>
  </si>
  <si>
    <t>朗东鹏 李方红</t>
  </si>
  <si>
    <t>978-7-5647-3173-1</t>
  </si>
  <si>
    <t>7人文</t>
  </si>
  <si>
    <t>大学生职业发展与就业指导（辽宁科技大学）</t>
  </si>
  <si>
    <t>978-7-5647-3176-2</t>
  </si>
  <si>
    <t>大学生职业发展与就业指导（重庆师范大学）</t>
  </si>
  <si>
    <t>978-7-5647-3194-6</t>
  </si>
  <si>
    <t>实用经济法</t>
  </si>
  <si>
    <t>徐嬿</t>
  </si>
  <si>
    <r>
      <t xml:space="preserve">侯宽纪
</t>
    </r>
    <r>
      <rPr>
        <sz val="10"/>
        <color rgb="FFFF0000"/>
        <rFont val="宋体"/>
        <family val="3"/>
        <charset val="134"/>
      </rPr>
      <t>丁其磊（爱恩）</t>
    </r>
  </si>
  <si>
    <t>上海交通大学</t>
  </si>
  <si>
    <t>9787313034724</t>
  </si>
  <si>
    <t>第六版</t>
  </si>
  <si>
    <t>上海市普通高校优秀教材</t>
  </si>
  <si>
    <t>属实</t>
  </si>
  <si>
    <t>此教材为编著类型教材，其中三个主要编著者</t>
  </si>
  <si>
    <t>大学生创业实训指南</t>
  </si>
  <si>
    <t>夏伯平 闫咏 朱克勇</t>
  </si>
  <si>
    <t>夏雅敏 仇永民 徐璐</t>
  </si>
  <si>
    <t>王梦昭  成  茜  刘  鹏  
李  爽  李志强  李肖鸣  杨妍艳  张光辉  周  辉
周美华  郑晓琼  徐俊祥
高晓波  郭文龙  陶峰勇  龚  莉  蒋莉萍</t>
  </si>
  <si>
    <t>现代教育出版社</t>
  </si>
  <si>
    <t>978-7-5106-3152-8</t>
  </si>
  <si>
    <t>第1版</t>
  </si>
  <si>
    <t>大学生职业发展教育实践案例精选</t>
  </si>
  <si>
    <t>朱克勇 夏伯平</t>
  </si>
  <si>
    <t>王梦昭 徐璐 郑飞 陶峰勇 李爽 晏萍 成茜</t>
  </si>
  <si>
    <t>邓叶芬 华  静 刘  鹏 闫  咏 李志强 杨妍艳 张光辉 张宗恩 周涛峰 郑晓琼 柯  蓝 贺  刚 徐英华 高晓波 郭文龙 蒋莉萍</t>
  </si>
  <si>
    <t>978-7-5106-2450-6</t>
  </si>
  <si>
    <t>学院</t>
    <phoneticPr fontId="21" type="noConversion"/>
  </si>
  <si>
    <t>教材名称</t>
    <phoneticPr fontId="21" type="noConversion"/>
  </si>
  <si>
    <t>主编</t>
    <phoneticPr fontId="21" type="noConversion"/>
  </si>
  <si>
    <t>副主编</t>
    <phoneticPr fontId="21" type="noConversion"/>
  </si>
  <si>
    <t>参编人员</t>
    <phoneticPr fontId="21" type="noConversion"/>
  </si>
  <si>
    <t>出版社名称</t>
    <phoneticPr fontId="21" type="noConversion"/>
  </si>
  <si>
    <t>出版号
ISNB号</t>
    <phoneticPr fontId="21" type="noConversion"/>
  </si>
  <si>
    <t>版本</t>
    <phoneticPr fontId="21" type="noConversion"/>
  </si>
  <si>
    <t>字数（万）</t>
    <phoneticPr fontId="21" type="noConversion"/>
  </si>
  <si>
    <t>教材性质
（如是规划教材请注明）</t>
    <phoneticPr fontId="21" type="noConversion"/>
  </si>
  <si>
    <t>学院审核意见</t>
    <phoneticPr fontId="21" type="noConversion"/>
  </si>
  <si>
    <t>学院1月7-11日补充有关规划教材文件的反馈</t>
    <phoneticPr fontId="164" type="noConversion"/>
  </si>
  <si>
    <t>是否
主编单位</t>
    <phoneticPr fontId="21" type="noConversion"/>
  </si>
  <si>
    <t>版次情况</t>
    <phoneticPr fontId="164" type="noConversion"/>
  </si>
  <si>
    <t>近两年我校征订教材目录查询</t>
    <phoneticPr fontId="164" type="noConversion"/>
  </si>
  <si>
    <t>规划教材文件查询</t>
    <phoneticPr fontId="164" type="noConversion"/>
  </si>
  <si>
    <t>初审建议</t>
    <phoneticPr fontId="21" type="noConversion"/>
  </si>
  <si>
    <t>奖励</t>
    <phoneticPr fontId="164" type="noConversion"/>
  </si>
  <si>
    <t>备注</t>
    <phoneticPr fontId="164" type="noConversion"/>
  </si>
  <si>
    <t>1生命</t>
    <phoneticPr fontId="21" type="noConversion"/>
  </si>
  <si>
    <t>吴志新</t>
    <phoneticPr fontId="164" type="noConversion"/>
  </si>
  <si>
    <t>8日补充农业部第二五规划教材通知、选题目录</t>
    <phoneticPr fontId="164" type="noConversion"/>
  </si>
  <si>
    <t>×</t>
    <phoneticPr fontId="21" type="noConversion"/>
  </si>
  <si>
    <t>00年8月第1版，2015年7月第3版第1次印刷</t>
    <phoneticPr fontId="164" type="noConversion"/>
  </si>
  <si>
    <t>《普通动物学》高教出版社，刘凌云等</t>
    <phoneticPr fontId="164" type="noConversion"/>
  </si>
  <si>
    <t>规划教材参编</t>
    <phoneticPr fontId="164" type="noConversion"/>
  </si>
  <si>
    <t>普通高等教育农业部十二五规划教材，全国高等农林院校十二五规划教材，普通高等教育十一五国家级规划教材</t>
    <phoneticPr fontId="164" type="noConversion"/>
  </si>
  <si>
    <t>08年4月第1版，2015年7月第2版第1次印刷</t>
    <phoneticPr fontId="164" type="noConversion"/>
  </si>
  <si>
    <t>普通高等教育农业部十二五规划教材，全国高等农林院校十二五规划教材</t>
    <phoneticPr fontId="164" type="noConversion"/>
  </si>
  <si>
    <t>黄旭雄、刘红</t>
    <phoneticPr fontId="21" type="noConversion"/>
  </si>
  <si>
    <t>2015年11月第1版第1次印刷</t>
    <phoneticPr fontId="164" type="noConversion"/>
  </si>
  <si>
    <t>同名课程为专业选修课，教学大纲中参考教材为《鱼类增养殖学》</t>
    <phoneticPr fontId="164" type="noConversion"/>
  </si>
  <si>
    <t>×</t>
    <phoneticPr fontId="164" type="noConversion"/>
  </si>
  <si>
    <t>一般教材，新版；需补充使用证明材料</t>
    <phoneticPr fontId="164" type="noConversion"/>
  </si>
  <si>
    <t>？</t>
    <phoneticPr fontId="164" type="noConversion"/>
  </si>
  <si>
    <t>补</t>
    <phoneticPr fontId="164" type="noConversion"/>
  </si>
  <si>
    <t>2015年执业兽医资格考试应试指南</t>
    <phoneticPr fontId="21" type="noConversion"/>
  </si>
  <si>
    <t>陈晓武</t>
    <phoneticPr fontId="21" type="noConversion"/>
  </si>
  <si>
    <t>非教材，不予受理</t>
    <phoneticPr fontId="21" type="noConversion"/>
  </si>
  <si>
    <t>生命学院申报4个，受理2个、待定1个、不受理1个</t>
    <phoneticPr fontId="164" type="noConversion"/>
  </si>
  <si>
    <t>2海洋</t>
    <phoneticPr fontId="21" type="noConversion"/>
  </si>
  <si>
    <t>全国高等院校海洋专业规划教材</t>
    <phoneticPr fontId="164" type="noConversion"/>
  </si>
  <si>
    <t>8日补充《关于申报全国高等院校海洋专业规划教材的通知》和申报书</t>
    <phoneticPr fontId="164" type="noConversion"/>
  </si>
  <si>
    <t>2015年4月第1版第1次印刷</t>
    <phoneticPr fontId="164" type="noConversion"/>
  </si>
  <si>
    <t>一般教材、新版；需补充使用证明材料</t>
    <phoneticPr fontId="164" type="noConversion"/>
  </si>
  <si>
    <t>对应课程名《R语言》、《渔业信息处理综合实习》、《渔业资源评估与管理》</t>
    <phoneticPr fontId="164" type="noConversion"/>
  </si>
  <si>
    <t>对应课程名《卫星海洋渔业遥感》</t>
    <phoneticPr fontId="164" type="noConversion"/>
  </si>
  <si>
    <t>对应课程名《渔场学》</t>
    <phoneticPr fontId="164" type="noConversion"/>
  </si>
  <si>
    <t>渔业船舶管理概论</t>
    <phoneticPr fontId="21" type="noConversion"/>
  </si>
  <si>
    <t>崔利锋</t>
    <phoneticPr fontId="21" type="noConversion"/>
  </si>
  <si>
    <t>张信安 俞国平</t>
    <phoneticPr fontId="21" type="noConversion"/>
  </si>
  <si>
    <t>唐议</t>
    <phoneticPr fontId="21" type="noConversion"/>
  </si>
  <si>
    <t>上海交通大学出版社</t>
    <phoneticPr fontId="21" type="noConversion"/>
  </si>
  <si>
    <t>978-7-313-12818-8/U</t>
    <phoneticPr fontId="21" type="noConversion"/>
  </si>
  <si>
    <t>非规划教材、参编</t>
    <phoneticPr fontId="21" type="noConversion"/>
  </si>
  <si>
    <t>海洋学院申报4个，待定3个、不受理1个</t>
    <phoneticPr fontId="164" type="noConversion"/>
  </si>
  <si>
    <t>3食品</t>
    <phoneticPr fontId="21" type="noConversion"/>
  </si>
  <si>
    <t>曾庆祝等</t>
    <phoneticPr fontId="21" type="noConversion"/>
  </si>
  <si>
    <t>周爱梅等</t>
    <phoneticPr fontId="21" type="noConversion"/>
  </si>
  <si>
    <t>丛键等</t>
    <phoneticPr fontId="21" type="noConversion"/>
  </si>
  <si>
    <t>9787502640859</t>
    <phoneticPr fontId="21" type="noConversion"/>
  </si>
  <si>
    <t>第一版</t>
    <phoneticPr fontId="21" type="noConversion"/>
  </si>
  <si>
    <t>通过</t>
    <phoneticPr fontId="21" type="noConversion"/>
  </si>
  <si>
    <t>7日答复：“十三五”规划始于2015年末，但“十三五”规划教材申报和获批是在2015年。根据《教育部办公厅关于做好教育事业发展“十三五”规划编制工作的通知》，很多出版社在2015年上半年就已经开始申报和获批“十三五”规划教材。本教材封面注明：“十三五”规划教材，但没有相关数据库佐证。网络上可以搜索到何友鸣，李亮，金大卫主编的《大学计算机基础实践教程》也是“十三五”规划教材。同样的，经管学院老师编撰的《出口商品展销与交易谈判教程》也在封面标注：“十三五”规划教材。我选择相信出版社。如果需要出版社证明材料，请教务处老师自行联系！谢谢！</t>
    <phoneticPr fontId="164" type="noConversion"/>
  </si>
  <si>
    <t>2015年9月第1版第1次印刷</t>
    <phoneticPr fontId="164" type="noConversion"/>
  </si>
  <si>
    <t>非规划教材、参编</t>
    <phoneticPr fontId="164" type="noConversion"/>
  </si>
  <si>
    <t>钟耀广</t>
    <phoneticPr fontId="164" type="noConversion"/>
  </si>
  <si>
    <t>978-7-5019-9881-4</t>
    <phoneticPr fontId="21" type="noConversion"/>
  </si>
  <si>
    <t>非规划教材，参编</t>
    <phoneticPr fontId="164" type="noConversion"/>
  </si>
  <si>
    <t>封面、前言、目录复印件；
前言编者落款时间为2014年6月</t>
    <phoneticPr fontId="164" type="noConversion"/>
  </si>
  <si>
    <t>现代仪器分析</t>
    <phoneticPr fontId="164" type="noConversion"/>
  </si>
  <si>
    <t>刘约权</t>
    <phoneticPr fontId="21" type="noConversion"/>
  </si>
  <si>
    <t>周冬香等</t>
    <phoneticPr fontId="21" type="noConversion"/>
  </si>
  <si>
    <t>高等教育出版社</t>
    <phoneticPr fontId="164" type="noConversion"/>
  </si>
  <si>
    <r>
      <t>　</t>
    </r>
    <r>
      <rPr>
        <sz val="10"/>
        <rFont val="Tahoma"/>
        <family val="2"/>
      </rPr>
      <t>978-7-04-042234-4</t>
    </r>
    <phoneticPr fontId="21" type="noConversion"/>
  </si>
  <si>
    <t>第三版</t>
    <phoneticPr fontId="21" type="noConversion"/>
  </si>
  <si>
    <t>“十二五”国家级规划教材</t>
    <phoneticPr fontId="164" type="noConversion"/>
  </si>
  <si>
    <t>2001年12月第1版，2015年4月第3版第1次印刷</t>
    <phoneticPr fontId="164" type="noConversion"/>
  </si>
  <si>
    <t>规划教材副主编</t>
    <phoneticPr fontId="164" type="noConversion"/>
  </si>
  <si>
    <t>书面材料商标注“普通高等教育十一五国家级规划教材”；全国普通高等教育教材网上查询十一五教材规划汇总表</t>
    <phoneticPr fontId="164" type="noConversion"/>
  </si>
  <si>
    <t>食品营养与健康</t>
    <phoneticPr fontId="164" type="noConversion"/>
  </si>
  <si>
    <t>陶宁萍　</t>
    <phoneticPr fontId="21" type="noConversion"/>
  </si>
  <si>
    <t>王锡昌</t>
    <phoneticPr fontId="164" type="noConversion"/>
  </si>
  <si>
    <t>卢瑛、张晶晶</t>
    <phoneticPr fontId="164" type="noConversion"/>
  </si>
  <si>
    <t>中国轻工业出版社</t>
    <phoneticPr fontId="164" type="noConversion"/>
  </si>
  <si>
    <t>　978-7-5184-0385-1</t>
    <phoneticPr fontId="21" type="noConversion"/>
  </si>
  <si>
    <t>第二版</t>
    <phoneticPr fontId="21" type="noConversion"/>
  </si>
  <si>
    <t>　“十二五”规划教材</t>
    <phoneticPr fontId="21" type="noConversion"/>
  </si>
  <si>
    <t>学院反馈：出版社规划教材</t>
    <phoneticPr fontId="164" type="noConversion"/>
  </si>
  <si>
    <t>2015年8月第2版第1次印刷</t>
    <phoneticPr fontId="164" type="noConversion"/>
  </si>
  <si>
    <t>一般教材再版</t>
    <phoneticPr fontId="164" type="noConversion"/>
  </si>
  <si>
    <t>彭明春等</t>
    <phoneticPr fontId="21" type="noConversion"/>
  </si>
  <si>
    <t>施文正</t>
    <phoneticPr fontId="164" type="noConversion"/>
  </si>
  <si>
    <t>华中科技大学出版社</t>
    <phoneticPr fontId="164" type="noConversion"/>
  </si>
  <si>
    <t>978-7-5609-9716-2</t>
    <phoneticPr fontId="21" type="noConversion"/>
  </si>
  <si>
    <t>第一版</t>
    <phoneticPr fontId="164" type="noConversion"/>
  </si>
  <si>
    <t>2015年3月第1版第1次印刷</t>
    <phoneticPr fontId="164" type="noConversion"/>
  </si>
  <si>
    <t>非规划教材参编</t>
    <phoneticPr fontId="164" type="noConversion"/>
  </si>
  <si>
    <t>李燕、蒋霞云、王晓晖</t>
    <phoneticPr fontId="21" type="noConversion"/>
  </si>
  <si>
    <t>刘振华 宋益善 康永锋 熊振海 薛斌</t>
    <phoneticPr fontId="164" type="noConversion"/>
  </si>
  <si>
    <t>　987-7-04-043784-3</t>
    <phoneticPr fontId="21" type="noConversion"/>
  </si>
  <si>
    <t>一般教材、新版</t>
    <phoneticPr fontId="164" type="noConversion"/>
  </si>
  <si>
    <t>食品冷冻冷藏原理与技术</t>
    <phoneticPr fontId="21" type="noConversion"/>
  </si>
  <si>
    <t>谢晶</t>
    <phoneticPr fontId="21" type="noConversion"/>
  </si>
  <si>
    <t>王金锋等</t>
    <phoneticPr fontId="21" type="noConversion"/>
  </si>
  <si>
    <t>中国农业出版社</t>
    <phoneticPr fontId="21" type="noConversion"/>
  </si>
  <si>
    <t>978-7-109-19422-9</t>
    <phoneticPr fontId="21" type="noConversion"/>
  </si>
  <si>
    <t>农业部第二批十二批规划教材</t>
    <phoneticPr fontId="164" type="noConversion"/>
  </si>
  <si>
    <t>省部级规划教材、新版</t>
    <phoneticPr fontId="164" type="noConversion"/>
  </si>
  <si>
    <t>食品学院申报7个，受理4、不受理3。</t>
    <phoneticPr fontId="164" type="noConversion"/>
  </si>
  <si>
    <t>4经管</t>
    <phoneticPr fontId="21" type="noConversion"/>
  </si>
  <si>
    <t>全国商科教育“十三五”规划教材</t>
    <phoneticPr fontId="21" type="noConversion"/>
  </si>
  <si>
    <t>2016年1月第1版第1次印刷</t>
    <phoneticPr fontId="164" type="noConversion"/>
  </si>
  <si>
    <t>非受理时间</t>
    <phoneticPr fontId="164" type="noConversion"/>
  </si>
  <si>
    <t>9787302411710</t>
    <phoneticPr fontId="21" type="noConversion"/>
  </si>
  <si>
    <t>王晓静写作的部分15万字</t>
    <phoneticPr fontId="21" type="noConversion"/>
  </si>
  <si>
    <t>2015年10月第1版第1次印刷</t>
    <phoneticPr fontId="164" type="noConversion"/>
  </si>
  <si>
    <t>《国际金融》高教出版社 杨胜刚等</t>
    <phoneticPr fontId="164" type="noConversion"/>
  </si>
  <si>
    <t>杨德利 （第二主编）</t>
    <phoneticPr fontId="21" type="noConversion"/>
  </si>
  <si>
    <t>国家级</t>
    <phoneticPr fontId="21" type="noConversion"/>
  </si>
  <si>
    <t>2010年第一版，2012年入选“十二五”第一批国家级规划教材（教高函[2012]21号），2016年1月第二版、第二主编（我校非第一完成单位）</t>
    <phoneticPr fontId="164" type="noConversion"/>
  </si>
  <si>
    <t>教高函[2012]21号</t>
    <phoneticPr fontId="164" type="noConversion"/>
  </si>
  <si>
    <t>9787300207148</t>
    <phoneticPr fontId="21" type="noConversion"/>
  </si>
  <si>
    <t>2011年9月第1版，2015年3月第2版</t>
    <phoneticPr fontId="164" type="noConversion"/>
  </si>
  <si>
    <t>非规划教材，第二主编</t>
    <phoneticPr fontId="164" type="noConversion"/>
  </si>
  <si>
    <t>经管学院申报4个，受理1个、不受理3个。</t>
    <phoneticPr fontId="164" type="noConversion"/>
  </si>
  <si>
    <t>5信息</t>
    <phoneticPr fontId="21" type="noConversion"/>
  </si>
  <si>
    <t>程序设计语言案例教程</t>
    <phoneticPr fontId="21" type="noConversion"/>
  </si>
  <si>
    <t>黄冬梅、王爱继、张晨静</t>
    <phoneticPr fontId="21" type="noConversion"/>
  </si>
  <si>
    <t>电子工业出版社</t>
    <phoneticPr fontId="21" type="noConversion"/>
  </si>
  <si>
    <t>ISBN 978-7-121-27525-8</t>
    <phoneticPr fontId="21" type="noConversion"/>
  </si>
  <si>
    <t>普通高等教育“十二五”规划教材</t>
    <phoneticPr fontId="21" type="noConversion"/>
  </si>
  <si>
    <t>已提供书</t>
    <phoneticPr fontId="21" type="noConversion"/>
  </si>
  <si>
    <t>需提供教材使用证明材料</t>
    <phoneticPr fontId="164" type="noConversion"/>
  </si>
  <si>
    <t>高等数学（上）</t>
    <phoneticPr fontId="21" type="noConversion"/>
  </si>
  <si>
    <t>陈海杰、张丽蕊</t>
    <phoneticPr fontId="21" type="noConversion"/>
  </si>
  <si>
    <t>刘明华、王春华、宋殿霞、沙荣方</t>
    <phoneticPr fontId="21" type="noConversion"/>
  </si>
  <si>
    <t>高等教育出版社</t>
    <phoneticPr fontId="21" type="noConversion"/>
  </si>
  <si>
    <t>ISBN 978-7-04-042744-8</t>
    <phoneticPr fontId="21" type="noConversion"/>
  </si>
  <si>
    <t>2015年7月第1版第1次印刷</t>
    <phoneticPr fontId="164" type="noConversion"/>
  </si>
  <si>
    <t>海洋大数据</t>
    <phoneticPr fontId="21" type="noConversion"/>
  </si>
  <si>
    <t>黄冬梅、邹国良</t>
    <phoneticPr fontId="21" type="noConversion"/>
  </si>
  <si>
    <t>上海科学技术出版社工业编辑部</t>
    <phoneticPr fontId="21" type="noConversion"/>
  </si>
  <si>
    <t>ISBN 978-7-5478-2783-3/TP.36</t>
    <phoneticPr fontId="21" type="noConversion"/>
  </si>
  <si>
    <r>
      <t>“十二五”国家重点</t>
    </r>
    <r>
      <rPr>
        <sz val="10"/>
        <color rgb="FFFF0000"/>
        <rFont val="宋体"/>
        <family val="3"/>
        <charset val="134"/>
      </rPr>
      <t>图书</t>
    </r>
    <r>
      <rPr>
        <sz val="10"/>
        <rFont val="宋体"/>
        <family val="3"/>
        <charset val="134"/>
      </rPr>
      <t>出版规划项目“大数据技术与应用”系列丛书</t>
    </r>
    <phoneticPr fontId="21" type="noConversion"/>
  </si>
  <si>
    <t>非受理时间</t>
    <phoneticPr fontId="21" type="noConversion"/>
  </si>
  <si>
    <t>信息</t>
    <phoneticPr fontId="21" type="noConversion"/>
  </si>
  <si>
    <t>数学模型在生态学的应用及研究</t>
    <phoneticPr fontId="21" type="noConversion"/>
  </si>
  <si>
    <t>杨东方
陈豫</t>
    <phoneticPr fontId="21" type="noConversion"/>
  </si>
  <si>
    <t>海洋出版社</t>
    <phoneticPr fontId="21" type="noConversion"/>
  </si>
  <si>
    <t>ISBN978-7-5027-9309-8</t>
    <phoneticPr fontId="21" type="noConversion"/>
  </si>
  <si>
    <t>11补，提供书；已有学校采用作为教材</t>
    <phoneticPr fontId="21" type="noConversion"/>
  </si>
  <si>
    <t>2015年11月第1版第1次印刷</t>
    <phoneticPr fontId="21" type="noConversion"/>
  </si>
  <si>
    <t>杨东方</t>
    <phoneticPr fontId="164" type="noConversion"/>
  </si>
  <si>
    <t>陈豫</t>
    <phoneticPr fontId="21" type="noConversion"/>
  </si>
  <si>
    <t>ISBN978-7-5027-9010-3</t>
    <phoneticPr fontId="21" type="noConversion"/>
  </si>
  <si>
    <t>2015年7月第1版第1次印刷</t>
    <phoneticPr fontId="21" type="noConversion"/>
  </si>
  <si>
    <t>ISBN978-7-5027-9214-5</t>
    <phoneticPr fontId="21" type="noConversion"/>
  </si>
  <si>
    <t>航运大数据</t>
    <phoneticPr fontId="21" type="noConversion"/>
  </si>
  <si>
    <t>张云 韩彦岭</t>
    <phoneticPr fontId="21" type="noConversion"/>
  </si>
  <si>
    <t>洪中华 裴仁林 徐利军 王静</t>
    <phoneticPr fontId="21" type="noConversion"/>
  </si>
  <si>
    <t>ISBN 978-7-5478-2683-6/U.32</t>
    <phoneticPr fontId="21" type="noConversion"/>
  </si>
  <si>
    <t>“十二五”国家重点图书出版规划项目“大数据技术与应用”系列丛书</t>
    <phoneticPr fontId="21" type="noConversion"/>
  </si>
  <si>
    <t>11补报</t>
    <phoneticPr fontId="21" type="noConversion"/>
  </si>
  <si>
    <t>信息学院申报7个，待定5个、不受理2个。</t>
    <phoneticPr fontId="164" type="noConversion"/>
  </si>
  <si>
    <t>6工程</t>
    <phoneticPr fontId="21" type="noConversion"/>
  </si>
  <si>
    <t>张信安</t>
    <phoneticPr fontId="21" type="noConversion"/>
  </si>
  <si>
    <t>姜少杰等</t>
    <phoneticPr fontId="21" type="noConversion"/>
  </si>
  <si>
    <t>工程学院申报1个，不受理</t>
    <phoneticPr fontId="164" type="noConversion"/>
  </si>
  <si>
    <t>7人文</t>
    <phoneticPr fontId="21" type="noConversion"/>
  </si>
  <si>
    <t>外校</t>
    <phoneticPr fontId="21" type="noConversion"/>
  </si>
  <si>
    <t>孔庆涛（副主编第三）</t>
    <phoneticPr fontId="21" type="noConversion"/>
  </si>
  <si>
    <t>978-7-1222-1926-8</t>
    <phoneticPr fontId="21" type="noConversion"/>
  </si>
  <si>
    <t>2015年11月第一版</t>
    <phoneticPr fontId="21" type="noConversion"/>
  </si>
  <si>
    <t>同意</t>
    <phoneticPr fontId="21" type="noConversion"/>
  </si>
  <si>
    <t>非规划教材副主编</t>
    <phoneticPr fontId="164" type="noConversion"/>
  </si>
  <si>
    <t>没有书面材料</t>
    <phoneticPr fontId="21" type="noConversion"/>
  </si>
  <si>
    <t>孔庆涛、吕少群</t>
    <phoneticPr fontId="21" type="noConversion"/>
  </si>
  <si>
    <t>时霖（副主编第二）、迟焕祺（副主编第三）、沈庆会（副主编第四）</t>
    <phoneticPr fontId="21" type="noConversion"/>
  </si>
  <si>
    <t>978-7-5009-4801-8</t>
    <phoneticPr fontId="21" type="noConversion"/>
  </si>
  <si>
    <t>2015年6月第一版</t>
    <phoneticPr fontId="21" type="noConversion"/>
  </si>
  <si>
    <t>人力资本、社会资本与城市新移民的职业地位获得</t>
    <phoneticPr fontId="21" type="noConversion"/>
  </si>
  <si>
    <t>978-7-5100-9782-9/C</t>
    <phoneticPr fontId="21" type="noConversion"/>
  </si>
  <si>
    <t>2015年5月第一版</t>
    <phoneticPr fontId="21" type="noConversion"/>
  </si>
  <si>
    <t>978-7-5112-8647-5</t>
    <phoneticPr fontId="21" type="noConversion"/>
  </si>
  <si>
    <t>978-7-313-12827-0/D</t>
    <phoneticPr fontId="21" type="noConversion"/>
  </si>
  <si>
    <t>2015年4月第一版</t>
    <phoneticPr fontId="21" type="noConversion"/>
  </si>
  <si>
    <t>顾雪英 李向明</t>
    <phoneticPr fontId="164" type="noConversion"/>
  </si>
  <si>
    <t>郭磊</t>
    <phoneticPr fontId="164" type="noConversion"/>
  </si>
  <si>
    <t>周锋 孙云龙 刘万兆</t>
    <phoneticPr fontId="164" type="noConversion"/>
  </si>
  <si>
    <t>李学东 薛明娇 宋伟</t>
    <phoneticPr fontId="164" type="noConversion"/>
  </si>
  <si>
    <t>乔志宏 党亚莲 杨云</t>
    <phoneticPr fontId="164" type="noConversion"/>
  </si>
  <si>
    <t>田力 黄泓嘉</t>
    <phoneticPr fontId="164" type="noConversion"/>
  </si>
  <si>
    <t>人文学院申报9个,1个待定、8个不受理。</t>
    <phoneticPr fontId="164" type="noConversion"/>
  </si>
  <si>
    <t>8外语</t>
    <phoneticPr fontId="21" type="noConversion"/>
  </si>
  <si>
    <t>国际商务英语写作</t>
    <phoneticPr fontId="21" type="noConversion"/>
  </si>
  <si>
    <t>盛国强</t>
    <phoneticPr fontId="21" type="noConversion"/>
  </si>
  <si>
    <t>978-7-313-12627-6H</t>
    <phoneticPr fontId="21" type="noConversion"/>
  </si>
  <si>
    <t>2015.6</t>
    <phoneticPr fontId="21" type="noConversion"/>
  </si>
  <si>
    <t>否</t>
    <phoneticPr fontId="21" type="noConversion"/>
  </si>
  <si>
    <t>韩国语报刊选读</t>
    <phoneticPr fontId="21" type="noConversion"/>
  </si>
  <si>
    <t>全龙华</t>
    <phoneticPr fontId="21" type="noConversion"/>
  </si>
  <si>
    <t>延边大学出版社</t>
    <phoneticPr fontId="21" type="noConversion"/>
  </si>
  <si>
    <t>978-7-5634-8687-8</t>
    <phoneticPr fontId="21" type="noConversion"/>
  </si>
  <si>
    <t>2015.11</t>
    <phoneticPr fontId="21" type="noConversion"/>
  </si>
  <si>
    <t>学院规划教材</t>
    <phoneticPr fontId="21" type="noConversion"/>
  </si>
  <si>
    <t>一般教材、新版，需提供教材使用证明</t>
    <phoneticPr fontId="164" type="noConversion"/>
  </si>
  <si>
    <t>世界海洋文学读本</t>
    <phoneticPr fontId="21" type="noConversion"/>
  </si>
  <si>
    <t>朱骅</t>
    <phoneticPr fontId="21" type="noConversion"/>
  </si>
  <si>
    <t>华东师范大学出版社</t>
    <phoneticPr fontId="21" type="noConversion"/>
  </si>
  <si>
    <r>
      <t>2016.1</t>
    </r>
    <r>
      <rPr>
        <sz val="10"/>
        <rFont val="宋体"/>
        <family val="3"/>
        <charset val="134"/>
      </rPr>
      <t>第一版</t>
    </r>
    <phoneticPr fontId="21" type="noConversion"/>
  </si>
  <si>
    <t>2016年1月第1版第1次印刷？</t>
    <phoneticPr fontId="21" type="noConversion"/>
  </si>
  <si>
    <t>经教务处海洋主题教育课程研发项目建设后新开课；经法规处（高教研究所）教材项目研发后出版</t>
    <phoneticPr fontId="21" type="noConversion"/>
  </si>
  <si>
    <t>世界经典英语演讲赏析</t>
    <phoneticPr fontId="21" type="noConversion"/>
  </si>
  <si>
    <t>冯延群</t>
    <phoneticPr fontId="21" type="noConversion"/>
  </si>
  <si>
    <t>中国人民大学出版社</t>
    <phoneticPr fontId="21" type="noConversion"/>
  </si>
  <si>
    <t>978-7-300-20380</t>
    <phoneticPr fontId="21" type="noConversion"/>
  </si>
  <si>
    <r>
      <t xml:space="preserve">2015. 1 </t>
    </r>
    <r>
      <rPr>
        <sz val="10"/>
        <rFont val="宋体"/>
        <family val="3"/>
        <charset val="134"/>
      </rPr>
      <t>第一版</t>
    </r>
    <phoneticPr fontId="21" type="noConversion"/>
  </si>
  <si>
    <t>外语学院申报4个，1个待定、3个不受理。</t>
    <phoneticPr fontId="164" type="noConversion"/>
  </si>
  <si>
    <t>9社科部</t>
    <phoneticPr fontId="21" type="noConversion"/>
  </si>
  <si>
    <t>媒体中的@沪城学士</t>
    <phoneticPr fontId="21" type="noConversion"/>
  </si>
  <si>
    <t>董玉来</t>
    <phoneticPr fontId="21" type="noConversion"/>
  </si>
  <si>
    <t>东华大学出版社</t>
    <phoneticPr fontId="21" type="noConversion"/>
  </si>
  <si>
    <t>ISBN978-7-5669-0737-0</t>
    <phoneticPr fontId="21" type="noConversion"/>
  </si>
  <si>
    <t>引领网络思政文化</t>
    <phoneticPr fontId="21" type="noConversion"/>
  </si>
  <si>
    <t>需提供教材使用证明材料</t>
    <phoneticPr fontId="21" type="noConversion"/>
  </si>
  <si>
    <t>10学生处</t>
    <phoneticPr fontId="21" type="noConversion"/>
  </si>
  <si>
    <t>√</t>
    <phoneticPr fontId="21" type="noConversion"/>
  </si>
  <si>
    <t>《大学生创业基础》李肖鸣等；《大学生创业训练教程》张宗恩、朱克勇。</t>
    <phoneticPr fontId="164" type="noConversion"/>
  </si>
  <si>
    <t>《大学生职业生涯规划训练教程》黄唏建 夏伯平</t>
    <phoneticPr fontId="164" type="noConversion"/>
  </si>
  <si>
    <t>2015年教学奖励审核</t>
    <phoneticPr fontId="2" type="noConversion"/>
  </si>
  <si>
    <t>立项沪教委高〔2014〕34号</t>
    <phoneticPr fontId="2" type="noConversion"/>
  </si>
  <si>
    <t>立项沪教委高〔2016〕38号</t>
    <phoneticPr fontId="2" type="noConversion"/>
  </si>
  <si>
    <r>
      <t>立</t>
    </r>
    <r>
      <rPr>
        <sz val="11"/>
        <color theme="1"/>
        <rFont val="宋体"/>
        <family val="3"/>
        <charset val="134"/>
      </rPr>
      <t>项</t>
    </r>
    <r>
      <rPr>
        <sz val="11"/>
        <color theme="1"/>
        <rFont val="仿宋_GB2312"/>
        <family val="1"/>
        <charset val="134"/>
      </rPr>
      <t xml:space="preserve"> </t>
    </r>
    <r>
      <rPr>
        <sz val="11"/>
        <color theme="1"/>
        <rFont val="宋体"/>
        <family val="3"/>
        <charset val="134"/>
      </rPr>
      <t>沪</t>
    </r>
    <r>
      <rPr>
        <sz val="11"/>
        <color theme="1"/>
        <rFont val="仿宋_GB2312"/>
        <family val="1"/>
        <charset val="134"/>
      </rPr>
      <t>教委高〔2011〕35</t>
    </r>
    <r>
      <rPr>
        <sz val="11"/>
        <color theme="1"/>
        <rFont val="宋体"/>
        <family val="3"/>
        <charset val="134"/>
      </rPr>
      <t>号，</t>
    </r>
    <r>
      <rPr>
        <sz val="11"/>
        <color theme="1"/>
        <rFont val="仿宋_GB2312"/>
        <family val="1"/>
        <charset val="134"/>
      </rPr>
      <t>14年通过结题后获得荣誉称号</t>
    </r>
    <phoneticPr fontId="2" type="noConversion"/>
  </si>
  <si>
    <t>食品学院</t>
    <phoneticPr fontId="2" type="noConversion"/>
  </si>
  <si>
    <r>
      <rPr>
        <sz val="10.5"/>
        <color rgb="FFFF0000"/>
        <rFont val="Arial"/>
        <family val="2"/>
      </rPr>
      <t xml:space="preserve"> </t>
    </r>
    <r>
      <rPr>
        <sz val="10.5"/>
        <color rgb="FFFF0000"/>
        <rFont val="宋体"/>
        <family val="3"/>
        <charset val="134"/>
      </rPr>
      <t>《食品安全学》</t>
    </r>
    <phoneticPr fontId="33" type="noConversion"/>
  </si>
  <si>
    <r>
      <t>宁喜斌领衔</t>
    </r>
    <r>
      <rPr>
        <sz val="11"/>
        <color rgb="FFFF0000"/>
        <rFont val="Tahoma"/>
        <family val="2"/>
      </rPr>
      <t xml:space="preserve"> </t>
    </r>
  </si>
  <si>
    <r>
      <t>海洋药</t>
    </r>
    <r>
      <rPr>
        <sz val="12"/>
        <color rgb="FFFF0000"/>
        <rFont val="仿宋_GB2312"/>
        <family val="1"/>
        <charset val="134"/>
      </rPr>
      <t>物</t>
    </r>
    <r>
      <rPr>
        <sz val="12"/>
        <color rgb="FFFF0000"/>
        <rFont val="仿宋_GB2312"/>
        <family val="3"/>
        <charset val="134"/>
      </rPr>
      <t>学</t>
    </r>
  </si>
  <si>
    <r>
      <rPr>
        <sz val="12"/>
        <color rgb="FFFF0000"/>
        <rFont val="仿宋_GB2312"/>
        <family val="3"/>
        <charset val="134"/>
      </rPr>
      <t>专业</t>
    </r>
    <r>
      <rPr>
        <sz val="12"/>
        <color rgb="FFFF0000"/>
        <rFont val="仿宋_GB2312"/>
        <family val="1"/>
        <charset val="134"/>
      </rPr>
      <t>特色</t>
    </r>
    <r>
      <rPr>
        <sz val="12"/>
        <color rgb="FFFF0000"/>
        <rFont val="仿宋_GB2312"/>
        <family val="3"/>
        <charset val="134"/>
      </rPr>
      <t>课</t>
    </r>
  </si>
  <si>
    <r>
      <rPr>
        <sz val="12"/>
        <color rgb="FFFF0000"/>
        <rFont val="仿宋_GB2312"/>
        <family val="3"/>
        <charset val="134"/>
      </rPr>
      <t>吴</t>
    </r>
    <r>
      <rPr>
        <sz val="12"/>
        <color rgb="FFFF0000"/>
        <rFont val="仿宋_GB2312"/>
        <family val="1"/>
        <charset val="134"/>
      </rPr>
      <t>文惠</t>
    </r>
  </si>
  <si>
    <r>
      <t>2011</t>
    </r>
    <r>
      <rPr>
        <sz val="11"/>
        <color rgb="FFFF0000"/>
        <rFont val="宋体"/>
        <family val="2"/>
        <charset val="134"/>
      </rPr>
      <t>年</t>
    </r>
    <phoneticPr fontId="2" type="noConversion"/>
  </si>
  <si>
    <r>
      <t>李玉峰、郑慧、李欣、蔡雅琦、赵星宇、牛东红、杨琛、朱瑞芳、张晨静、张敏、李琳、李永国、</t>
    </r>
    <r>
      <rPr>
        <sz val="11"/>
        <color rgb="FFFF0000"/>
        <rFont val="宋体"/>
        <family val="3"/>
        <charset val="134"/>
        <scheme val="minor"/>
      </rPr>
      <t>陶宁萍</t>
    </r>
    <r>
      <rPr>
        <sz val="11"/>
        <color theme="1"/>
        <rFont val="宋体"/>
        <family val="2"/>
        <charset val="134"/>
        <scheme val="minor"/>
      </rPr>
      <t>、陈阿琴、宋自根</t>
    </r>
    <phoneticPr fontId="2" type="noConversion"/>
  </si>
  <si>
    <r>
      <t>蒋霞云、李燕、</t>
    </r>
    <r>
      <rPr>
        <sz val="9"/>
        <color rgb="FFFF0000"/>
        <rFont val="Times New Roman"/>
        <family val="1"/>
      </rPr>
      <t xml:space="preserve"> </t>
    </r>
    <r>
      <rPr>
        <sz val="9"/>
        <color rgb="FFFF0000"/>
        <rFont val="宋体"/>
        <family val="3"/>
        <charset val="134"/>
      </rPr>
      <t>王晓辉、</t>
    </r>
    <r>
      <rPr>
        <sz val="9"/>
        <color rgb="FFFF0000"/>
        <rFont val="Times New Roman"/>
        <family val="1"/>
      </rPr>
      <t xml:space="preserve"> </t>
    </r>
    <r>
      <rPr>
        <sz val="9"/>
        <color rgb="FFFF0000"/>
        <rFont val="宋体"/>
        <family val="3"/>
        <charset val="134"/>
      </rPr>
      <t>党培育、</t>
    </r>
    <r>
      <rPr>
        <sz val="9"/>
        <color rgb="FFFF0000"/>
        <rFont val="Times New Roman"/>
        <family val="1"/>
      </rPr>
      <t xml:space="preserve"> </t>
    </r>
    <r>
      <rPr>
        <sz val="9"/>
        <color rgb="FFFF0000"/>
        <rFont val="宋体"/>
        <family val="3"/>
        <charset val="134"/>
      </rPr>
      <t>陶妍</t>
    </r>
  </si>
  <si>
    <r>
      <t>水产食品学</t>
    </r>
    <r>
      <rPr>
        <sz val="11"/>
        <color rgb="FFFF0000"/>
        <rFont val="Times New Roman"/>
        <family val="1"/>
      </rPr>
      <t>(</t>
    </r>
    <r>
      <rPr>
        <sz val="11"/>
        <color rgb="FFFF0000"/>
        <rFont val="宋体"/>
        <family val="3"/>
        <charset val="134"/>
      </rPr>
      <t>教材</t>
    </r>
    <r>
      <rPr>
        <sz val="11"/>
        <color rgb="FFFF0000"/>
        <rFont val="Times New Roman"/>
        <family val="1"/>
      </rPr>
      <t>)</t>
    </r>
  </si>
  <si>
    <r>
      <t>实施和完善生物技术</t>
    </r>
    <r>
      <rPr>
        <sz val="10.5"/>
        <color rgb="FFFF0000"/>
        <rFont val="Times New Roman"/>
        <family val="1"/>
      </rPr>
      <t>(</t>
    </r>
    <r>
      <rPr>
        <sz val="10.5"/>
        <color rgb="FFFF0000"/>
        <rFont val="宋体"/>
        <family val="3"/>
        <charset val="134"/>
      </rPr>
      <t>海洋生物制药</t>
    </r>
    <r>
      <rPr>
        <sz val="10.5"/>
        <color rgb="FFFF0000"/>
        <rFont val="Times New Roman"/>
        <family val="1"/>
      </rPr>
      <t>)</t>
    </r>
    <r>
      <rPr>
        <sz val="10.5"/>
        <color rgb="FFFF0000"/>
        <rFont val="宋体"/>
        <family val="3"/>
        <charset val="134"/>
      </rPr>
      <t>专业市级选优评估专业教学改革与培养方案</t>
    </r>
  </si>
  <si>
    <r>
      <t>5</t>
    </r>
    <r>
      <rPr>
        <sz val="10.5"/>
        <color rgb="FFFF0000"/>
        <rFont val="宋体"/>
        <family val="3"/>
        <charset val="134"/>
      </rPr>
      <t>万</t>
    </r>
  </si>
  <si>
    <r>
      <t>3</t>
    </r>
    <r>
      <rPr>
        <sz val="10.5"/>
        <color rgb="FFFF0000"/>
        <rFont val="宋体"/>
        <family val="3"/>
        <charset val="134"/>
      </rPr>
      <t>万</t>
    </r>
  </si>
  <si>
    <r>
      <t>李</t>
    </r>
    <r>
      <rPr>
        <sz val="10.5"/>
        <color rgb="FFFF0000"/>
        <rFont val="Times New Roman"/>
        <family val="1"/>
      </rPr>
      <t xml:space="preserve">  </t>
    </r>
    <r>
      <rPr>
        <sz val="10.5"/>
        <color rgb="FFFF0000"/>
        <rFont val="宋体"/>
        <family val="3"/>
        <charset val="134"/>
      </rPr>
      <t>燕</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</si>
</sst>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 "/>
    <numFmt numFmtId="177" formatCode="000000"/>
  </numFmts>
  <fonts count="202">
    <font>
      <sz val="11"/>
      <color theme="1"/>
      <name val="宋体"/>
      <family val="2"/>
      <charset val="134"/>
      <scheme val="minor"/>
    </font>
    <font>
      <b/>
      <sz val="11"/>
      <color theme="1"/>
      <name val="宋体"/>
      <family val="2"/>
      <charset val="134"/>
      <scheme val="minor"/>
    </font>
    <font>
      <sz val="9"/>
      <name val="宋体"/>
      <family val="2"/>
      <charset val="134"/>
      <scheme val="minor"/>
    </font>
    <font>
      <sz val="11"/>
      <color theme="1"/>
      <name val="仿宋_GB2312"/>
      <family val="1"/>
      <charset val="134"/>
    </font>
    <font>
      <sz val="11"/>
      <color theme="1"/>
      <name val="宋体"/>
      <family val="2"/>
      <charset val="134"/>
    </font>
    <font>
      <sz val="11"/>
      <color theme="1"/>
      <name val="宋体"/>
      <family val="3"/>
      <charset val="134"/>
    </font>
    <font>
      <sz val="11"/>
      <color rgb="FF000000"/>
      <name val="宋体"/>
      <family val="3"/>
      <charset val="134"/>
    </font>
    <font>
      <b/>
      <sz val="11"/>
      <color theme="1"/>
      <name val="仿宋_GB2312"/>
      <family val="1"/>
      <charset val="134"/>
    </font>
    <font>
      <b/>
      <sz val="11"/>
      <color theme="1"/>
      <name val="宋体"/>
      <family val="2"/>
      <charset val="134"/>
    </font>
    <font>
      <sz val="11"/>
      <color theme="1"/>
      <name val="宋体"/>
      <family val="3"/>
      <charset val="134"/>
      <scheme val="minor"/>
    </font>
    <font>
      <sz val="11"/>
      <color theme="1"/>
      <name val="Calibri"/>
      <family val="2"/>
    </font>
    <font>
      <b/>
      <sz val="11"/>
      <color theme="1"/>
      <name val="Times New Roman"/>
      <family val="1"/>
    </font>
    <font>
      <sz val="11"/>
      <color theme="1"/>
      <name val="Times New Roman"/>
      <family val="1"/>
    </font>
    <font>
      <sz val="11"/>
      <name val="宋体"/>
      <family val="2"/>
      <charset val="134"/>
      <scheme val="minor"/>
    </font>
    <font>
      <sz val="11"/>
      <name val="仿宋_GB2312"/>
      <family val="1"/>
      <charset val="134"/>
    </font>
    <font>
      <sz val="11"/>
      <name val="Times New Roman"/>
      <family val="1"/>
    </font>
    <font>
      <sz val="11"/>
      <name val="宋体"/>
      <family val="3"/>
      <charset val="134"/>
    </font>
    <font>
      <sz val="10"/>
      <color theme="1"/>
      <name val="Calibri"/>
      <family val="2"/>
    </font>
    <font>
      <sz val="10.5"/>
      <color theme="1"/>
      <name val="宋体"/>
      <family val="3"/>
      <charset val="134"/>
    </font>
    <font>
      <b/>
      <sz val="10.5"/>
      <color theme="1"/>
      <name val="宋体"/>
      <family val="3"/>
      <charset val="134"/>
    </font>
    <font>
      <sz val="10.5"/>
      <color indexed="8"/>
      <name val="宋体"/>
      <family val="3"/>
      <charset val="134"/>
    </font>
    <font>
      <sz val="9"/>
      <name val="宋体"/>
      <family val="3"/>
      <charset val="134"/>
    </font>
    <font>
      <sz val="10"/>
      <name val="宋体"/>
      <family val="3"/>
      <charset val="134"/>
    </font>
    <font>
      <sz val="12"/>
      <color rgb="FF000000"/>
      <name val="宋体"/>
      <family val="3"/>
      <charset val="134"/>
    </font>
    <font>
      <sz val="12"/>
      <color theme="1"/>
      <name val="宋体"/>
      <family val="2"/>
      <charset val="134"/>
      <scheme val="minor"/>
    </font>
    <font>
      <sz val="12"/>
      <color theme="1"/>
      <name val="宋体"/>
      <family val="3"/>
      <charset val="134"/>
    </font>
    <font>
      <sz val="12"/>
      <color theme="1"/>
      <name val="仿宋"/>
      <family val="3"/>
      <charset val="134"/>
    </font>
    <font>
      <b/>
      <sz val="12"/>
      <color theme="1"/>
      <name val="宋体"/>
      <family val="3"/>
      <charset val="134"/>
    </font>
    <font>
      <sz val="12"/>
      <color theme="1"/>
      <name val="仿宋_GB2312"/>
      <family val="3"/>
      <charset val="134"/>
    </font>
    <font>
      <b/>
      <sz val="12"/>
      <color theme="1"/>
      <name val="Times New Roman"/>
      <family val="1"/>
    </font>
    <font>
      <sz val="12"/>
      <color indexed="8"/>
      <name val="仿宋_GB2312"/>
      <family val="3"/>
      <charset val="134"/>
    </font>
    <font>
      <sz val="10.5"/>
      <color rgb="FF000000"/>
      <name val="宋体"/>
      <family val="3"/>
      <charset val="134"/>
    </font>
    <font>
      <sz val="10.5"/>
      <color indexed="8"/>
      <name val="Arial"/>
      <family val="2"/>
    </font>
    <font>
      <sz val="9"/>
      <name val="Tahoma"/>
      <family val="2"/>
    </font>
    <font>
      <sz val="11"/>
      <name val="Tahoma"/>
      <family val="2"/>
    </font>
    <font>
      <b/>
      <sz val="14"/>
      <color rgb="FF000000"/>
      <name val="宋体"/>
      <family val="3"/>
      <charset val="134"/>
    </font>
    <font>
      <sz val="10.5"/>
      <color theme="1"/>
      <name val="Calibri"/>
      <family val="2"/>
    </font>
    <font>
      <b/>
      <sz val="9"/>
      <color theme="1"/>
      <name val="宋体"/>
      <family val="3"/>
      <charset val="134"/>
    </font>
    <font>
      <sz val="9"/>
      <color rgb="FF000000"/>
      <name val="宋体"/>
      <family val="3"/>
      <charset val="134"/>
    </font>
    <font>
      <sz val="9"/>
      <color theme="1"/>
      <name val="宋体"/>
      <family val="3"/>
      <charset val="134"/>
    </font>
    <font>
      <sz val="9"/>
      <color theme="1"/>
      <name val="Times New Roman"/>
      <family val="1"/>
    </font>
    <font>
      <b/>
      <sz val="14"/>
      <color theme="1"/>
      <name val="Times New Roman"/>
      <family val="1"/>
    </font>
    <font>
      <b/>
      <sz val="14"/>
      <color theme="1"/>
      <name val="宋体"/>
      <family val="3"/>
      <charset val="134"/>
    </font>
    <font>
      <b/>
      <sz val="11"/>
      <color theme="1"/>
      <name val="宋体"/>
      <family val="3"/>
      <charset val="134"/>
      <scheme val="minor"/>
    </font>
    <font>
      <b/>
      <sz val="11"/>
      <color theme="1"/>
      <name val="宋体"/>
      <family val="3"/>
      <charset val="134"/>
    </font>
    <font>
      <sz val="11"/>
      <color theme="1"/>
      <name val="仿宋"/>
      <family val="3"/>
      <charset val="134"/>
    </font>
    <font>
      <sz val="11"/>
      <color theme="1"/>
      <name val="仿宋_GB2312"/>
      <family val="3"/>
      <charset val="134"/>
    </font>
    <font>
      <b/>
      <sz val="18"/>
      <color theme="1"/>
      <name val="方正小标宋简体"/>
      <family val="3"/>
      <charset val="134"/>
    </font>
    <font>
      <sz val="10"/>
      <color theme="1"/>
      <name val="宋体"/>
      <family val="2"/>
      <charset val="134"/>
      <scheme val="minor"/>
    </font>
    <font>
      <b/>
      <sz val="11"/>
      <color theme="1"/>
      <name val="仿宋"/>
      <family val="3"/>
      <charset val="134"/>
    </font>
    <font>
      <b/>
      <sz val="12"/>
      <color theme="1"/>
      <name val="仿宋"/>
      <family val="3"/>
      <charset val="134"/>
    </font>
    <font>
      <b/>
      <sz val="16"/>
      <color theme="1"/>
      <name val="宋体"/>
      <family val="3"/>
      <charset val="134"/>
    </font>
    <font>
      <sz val="11"/>
      <color rgb="FF000000"/>
      <name val="Arial"/>
      <family val="2"/>
    </font>
    <font>
      <b/>
      <sz val="10"/>
      <color theme="1"/>
      <name val="宋体"/>
      <family val="3"/>
      <charset val="134"/>
    </font>
    <font>
      <sz val="10"/>
      <color theme="1"/>
      <name val="仿宋_GB2312"/>
      <family val="1"/>
      <charset val="134"/>
    </font>
    <font>
      <b/>
      <sz val="12"/>
      <color theme="1"/>
      <name val="宋体"/>
      <family val="3"/>
      <charset val="134"/>
      <scheme val="minor"/>
    </font>
    <font>
      <sz val="11"/>
      <color theme="1"/>
      <name val="方正小标宋简体"/>
      <family val="3"/>
      <charset val="134"/>
    </font>
    <font>
      <sz val="11"/>
      <color theme="1"/>
      <name val="宋体"/>
      <family val="2"/>
      <charset val="134"/>
      <scheme val="minor"/>
    </font>
    <font>
      <sz val="12"/>
      <color indexed="8"/>
      <name val="宋体"/>
      <family val="3"/>
      <charset val="134"/>
    </font>
    <font>
      <sz val="12"/>
      <color theme="1"/>
      <name val="Tahoma"/>
      <family val="2"/>
    </font>
    <font>
      <sz val="11"/>
      <color indexed="8"/>
      <name val="宋体"/>
      <family val="3"/>
      <charset val="134"/>
    </font>
    <font>
      <sz val="11"/>
      <color indexed="8"/>
      <name val="Tahoma"/>
      <family val="2"/>
    </font>
    <font>
      <sz val="10.5"/>
      <color indexed="8"/>
      <name val="Calibri"/>
      <family val="2"/>
    </font>
    <font>
      <b/>
      <sz val="10"/>
      <color indexed="8"/>
      <name val="宋体"/>
      <family val="3"/>
      <charset val="134"/>
    </font>
    <font>
      <sz val="10"/>
      <name val="Tahoma"/>
      <family val="2"/>
    </font>
    <font>
      <sz val="10"/>
      <color rgb="FFFF0000"/>
      <name val="宋体"/>
      <family val="3"/>
      <charset val="134"/>
    </font>
    <font>
      <sz val="10"/>
      <color rgb="FFFF0000"/>
      <name val="Tahoma"/>
      <family val="2"/>
    </font>
    <font>
      <sz val="10"/>
      <color indexed="10"/>
      <name val="宋体"/>
      <family val="3"/>
      <charset val="134"/>
    </font>
    <font>
      <sz val="10"/>
      <color indexed="10"/>
      <name val="Tahoma"/>
      <family val="2"/>
    </font>
    <font>
      <sz val="10"/>
      <color indexed="8"/>
      <name val="宋体"/>
      <family val="3"/>
      <charset val="134"/>
    </font>
    <font>
      <sz val="10"/>
      <name val="宋体"/>
      <family val="3"/>
      <charset val="134"/>
      <scheme val="minor"/>
    </font>
    <font>
      <sz val="10"/>
      <color indexed="8"/>
      <name val="Tahoma"/>
      <family val="2"/>
    </font>
    <font>
      <sz val="10"/>
      <color indexed="8"/>
      <name val="宋体"/>
      <family val="3"/>
      <charset val="134"/>
      <scheme val="minor"/>
    </font>
    <font>
      <sz val="26"/>
      <color rgb="FFFF0000"/>
      <name val="华文中宋"/>
      <family val="3"/>
      <charset val="134"/>
    </font>
    <font>
      <b/>
      <sz val="10"/>
      <color indexed="8"/>
      <name val="楷体_GB2312"/>
      <family val="1"/>
      <charset val="134"/>
    </font>
    <font>
      <sz val="16"/>
      <color indexed="8"/>
      <name val="仿宋_GB2312"/>
      <family val="1"/>
      <charset val="134"/>
    </font>
    <font>
      <b/>
      <sz val="10.5"/>
      <color indexed="8"/>
      <name val="楷体_GB2312"/>
      <family val="1"/>
      <charset val="134"/>
    </font>
    <font>
      <b/>
      <sz val="18"/>
      <color indexed="8"/>
      <name val="方正小标宋简体"/>
      <family val="3"/>
      <charset val="134"/>
    </font>
    <font>
      <sz val="16"/>
      <color indexed="8"/>
      <name val="仿宋"/>
      <family val="3"/>
      <charset val="134"/>
    </font>
    <font>
      <b/>
      <sz val="14"/>
      <color theme="1"/>
      <name val="宋体"/>
      <family val="3"/>
      <charset val="134"/>
      <scheme val="minor"/>
    </font>
    <font>
      <sz val="11"/>
      <color theme="1"/>
      <name val="Tahoma"/>
      <family val="2"/>
    </font>
    <font>
      <sz val="12"/>
      <name val="宋体"/>
      <family val="3"/>
      <charset val="134"/>
    </font>
    <font>
      <sz val="10.5"/>
      <color theme="1"/>
      <name val="Times New Roman"/>
      <family val="1"/>
    </font>
    <font>
      <sz val="10.5"/>
      <color theme="1"/>
      <name val="宋体"/>
      <family val="3"/>
      <charset val="134"/>
      <scheme val="minor"/>
    </font>
    <font>
      <b/>
      <sz val="10.5"/>
      <color theme="1"/>
      <name val="Times New Roman"/>
      <family val="1"/>
    </font>
    <font>
      <sz val="11"/>
      <color rgb="FFFF0000"/>
      <name val="宋体"/>
      <family val="3"/>
      <charset val="134"/>
      <scheme val="minor"/>
    </font>
    <font>
      <sz val="16"/>
      <color theme="1"/>
      <name val="仿宋_GB2312"/>
      <family val="1"/>
      <charset val="134"/>
    </font>
    <font>
      <sz val="12"/>
      <color theme="1"/>
      <name val="Times New Roman"/>
      <family val="1"/>
    </font>
    <font>
      <sz val="16"/>
      <color theme="1"/>
      <name val="仿宋"/>
      <family val="3"/>
      <charset val="134"/>
    </font>
    <font>
      <sz val="14"/>
      <color theme="1"/>
      <name val="仿宋_GB2312"/>
      <family val="1"/>
      <charset val="134"/>
    </font>
    <font>
      <sz val="15"/>
      <color theme="1"/>
      <name val="黑体"/>
      <family val="3"/>
      <charset val="134"/>
    </font>
    <font>
      <sz val="16"/>
      <color theme="1"/>
      <name val="方正小标宋简体"/>
      <family val="3"/>
      <charset val="134"/>
    </font>
    <font>
      <b/>
      <sz val="10.5"/>
      <color theme="1"/>
      <name val="仿宋"/>
      <family val="3"/>
      <charset val="134"/>
    </font>
    <font>
      <b/>
      <sz val="11"/>
      <color rgb="FF000000"/>
      <name val="宋体"/>
      <family val="3"/>
      <charset val="134"/>
    </font>
    <font>
      <sz val="11"/>
      <color rgb="FF000000"/>
      <name val="Times New Roman"/>
      <family val="1"/>
    </font>
    <font>
      <b/>
      <sz val="10"/>
      <color theme="1"/>
      <name val="黑体"/>
      <family val="3"/>
      <charset val="134"/>
    </font>
    <font>
      <b/>
      <sz val="18"/>
      <color theme="1"/>
      <name val="宋体"/>
      <family val="3"/>
      <charset val="134"/>
    </font>
    <font>
      <b/>
      <sz val="18"/>
      <color theme="1"/>
      <name val="Times New Roman"/>
      <family val="1"/>
    </font>
    <font>
      <sz val="15"/>
      <color theme="1"/>
      <name val="仿宋_GB2312"/>
      <family val="1"/>
      <charset val="134"/>
    </font>
    <font>
      <sz val="10.5"/>
      <color theme="1"/>
      <name val="仿宋_GB2312"/>
      <family val="1"/>
      <charset val="134"/>
    </font>
    <font>
      <sz val="16"/>
      <color theme="1"/>
      <name val="黑体"/>
      <family val="3"/>
      <charset val="134"/>
    </font>
    <font>
      <sz val="16"/>
      <color theme="1"/>
      <name val="Times New Roman"/>
      <family val="1"/>
    </font>
    <font>
      <b/>
      <sz val="16"/>
      <color theme="1"/>
      <name val="仿宋_GB2312"/>
      <family val="1"/>
      <charset val="134"/>
    </font>
    <font>
      <b/>
      <sz val="10"/>
      <color theme="1"/>
      <name val="楷体_GB2312"/>
      <family val="1"/>
      <charset val="134"/>
    </font>
    <font>
      <sz val="16"/>
      <color theme="1"/>
      <name val="宋体"/>
      <family val="3"/>
      <charset val="134"/>
    </font>
    <font>
      <b/>
      <sz val="11"/>
      <color theme="1"/>
      <name val="方正小标宋简体"/>
      <family val="3"/>
      <charset val="134"/>
    </font>
    <font>
      <b/>
      <sz val="11"/>
      <color rgb="FF000000"/>
      <name val="仿宋"/>
      <family val="3"/>
      <charset val="134"/>
    </font>
    <font>
      <sz val="11"/>
      <color rgb="FF000000"/>
      <name val="仿宋"/>
      <family val="3"/>
      <charset val="134"/>
    </font>
    <font>
      <sz val="11"/>
      <color indexed="8"/>
      <name val="Calibri"/>
      <family val="2"/>
    </font>
    <font>
      <sz val="11"/>
      <color indexed="8"/>
      <name val="仿宋"/>
      <family val="3"/>
      <charset val="134"/>
    </font>
    <font>
      <sz val="11"/>
      <color theme="0" tint="-0.499984740745262"/>
      <name val="仿宋_GB2312"/>
      <family val="1"/>
      <charset val="134"/>
    </font>
    <font>
      <sz val="11"/>
      <color theme="0" tint="-0.499984740745262"/>
      <name val="宋体"/>
      <family val="2"/>
      <charset val="134"/>
      <scheme val="minor"/>
    </font>
    <font>
      <sz val="11"/>
      <color rgb="FFFF0000"/>
      <name val="宋体"/>
      <family val="3"/>
      <charset val="134"/>
    </font>
    <font>
      <sz val="10.5"/>
      <color theme="1"/>
      <name val="仿宋"/>
      <family val="3"/>
      <charset val="134"/>
    </font>
    <font>
      <sz val="16"/>
      <color theme="1"/>
      <name val="宋体"/>
      <family val="2"/>
      <charset val="134"/>
      <scheme val="minor"/>
    </font>
    <font>
      <sz val="10"/>
      <color theme="1"/>
      <name val="宋体"/>
      <family val="3"/>
      <charset val="134"/>
      <scheme val="minor"/>
    </font>
    <font>
      <sz val="10"/>
      <name val="Times New Roman"/>
      <family val="1"/>
    </font>
    <font>
      <sz val="14"/>
      <name val="Times New Roman"/>
      <family val="1"/>
    </font>
    <font>
      <sz val="14"/>
      <name val="宋体"/>
      <family val="3"/>
      <charset val="134"/>
    </font>
    <font>
      <sz val="14"/>
      <color theme="1"/>
      <name val="宋体"/>
      <family val="2"/>
      <charset val="134"/>
      <scheme val="minor"/>
    </font>
    <font>
      <sz val="10"/>
      <color theme="1"/>
      <name val="宋体"/>
      <family val="3"/>
      <charset val="134"/>
    </font>
    <font>
      <sz val="12"/>
      <color theme="1"/>
      <name val="仿宋_GB2312"/>
      <family val="1"/>
      <charset val="134"/>
    </font>
    <font>
      <sz val="12"/>
      <color theme="1"/>
      <name val="黑体"/>
      <family val="3"/>
      <charset val="134"/>
    </font>
    <font>
      <sz val="12"/>
      <color rgb="FF000000"/>
      <name val="仿宋"/>
      <family val="3"/>
      <charset val="134"/>
    </font>
    <font>
      <sz val="10"/>
      <color theme="1"/>
      <name val="楷体_GB2312"/>
      <family val="1"/>
      <charset val="134"/>
    </font>
    <font>
      <sz val="10"/>
      <color theme="1"/>
      <name val="Times New Roman"/>
      <family val="1"/>
    </font>
    <font>
      <sz val="11"/>
      <color rgb="FF000000"/>
      <name val="宋体"/>
      <family val="3"/>
      <charset val="134"/>
      <scheme val="minor"/>
    </font>
    <font>
      <b/>
      <sz val="16"/>
      <color theme="1"/>
      <name val="Courier New"/>
      <family val="3"/>
    </font>
    <font>
      <b/>
      <sz val="16"/>
      <color theme="1"/>
      <name val="Times New Roman"/>
      <family val="1"/>
    </font>
    <font>
      <sz val="10"/>
      <color rgb="FF000000"/>
      <name val="宋体"/>
      <family val="3"/>
      <charset val="134"/>
    </font>
    <font>
      <b/>
      <sz val="16"/>
      <color rgb="FF000000"/>
      <name val="华文中宋"/>
      <family val="3"/>
      <charset val="134"/>
    </font>
    <font>
      <b/>
      <sz val="10"/>
      <color rgb="FF000000"/>
      <name val="宋体"/>
      <family val="3"/>
      <charset val="134"/>
    </font>
    <font>
      <sz val="16"/>
      <color rgb="FF000000"/>
      <name val="仿宋_GB2312"/>
      <family val="1"/>
      <charset val="134"/>
    </font>
    <font>
      <b/>
      <sz val="16"/>
      <color theme="1"/>
      <name val="华文中宋"/>
      <family val="3"/>
      <charset val="134"/>
    </font>
    <font>
      <sz val="9"/>
      <color rgb="FF000000"/>
      <name val="仿宋_GB2312"/>
      <family val="1"/>
      <charset val="134"/>
    </font>
    <font>
      <sz val="9"/>
      <color theme="1"/>
      <name val="仿宋_GB2312"/>
      <family val="1"/>
      <charset val="134"/>
    </font>
    <font>
      <sz val="12"/>
      <color rgb="FF000000"/>
      <name val="仿宋_GB2312"/>
      <family val="1"/>
      <charset val="134"/>
    </font>
    <font>
      <b/>
      <sz val="9"/>
      <color rgb="FF000000"/>
      <name val="宋体"/>
      <family val="3"/>
      <charset val="134"/>
    </font>
    <font>
      <sz val="10.5"/>
      <name val="仿宋_GB2312"/>
      <family val="1"/>
      <charset val="134"/>
    </font>
    <font>
      <sz val="12"/>
      <name val="仿宋_GB2312"/>
      <family val="3"/>
      <charset val="134"/>
    </font>
    <font>
      <b/>
      <sz val="8"/>
      <color indexed="8"/>
      <name val="黑体"/>
      <family val="3"/>
      <charset val="134"/>
    </font>
    <font>
      <b/>
      <sz val="14"/>
      <color indexed="8"/>
      <name val="华文中宋"/>
      <family val="3"/>
      <charset val="134"/>
    </font>
    <font>
      <sz val="12"/>
      <name val="宋体"/>
      <family val="2"/>
      <charset val="134"/>
      <scheme val="minor"/>
    </font>
    <font>
      <sz val="19"/>
      <color theme="1"/>
      <name val="方正小标宋简体"/>
      <family val="3"/>
      <charset val="134"/>
    </font>
    <font>
      <sz val="14"/>
      <color indexed="8"/>
      <name val="宋体"/>
      <family val="3"/>
      <charset val="134"/>
    </font>
    <font>
      <b/>
      <sz val="12"/>
      <color indexed="8"/>
      <name val="宋体"/>
      <family val="3"/>
      <charset val="134"/>
    </font>
    <font>
      <sz val="19"/>
      <color rgb="FF000000"/>
      <name val="方正小标宋简体"/>
      <family val="3"/>
      <charset val="134"/>
    </font>
    <font>
      <b/>
      <sz val="12"/>
      <color rgb="FF000000"/>
      <name val="黑体"/>
      <family val="3"/>
      <charset val="134"/>
    </font>
    <font>
      <b/>
      <sz val="12"/>
      <color rgb="FF000000"/>
      <name val="宋体"/>
      <family val="3"/>
      <charset val="134"/>
    </font>
    <font>
      <u/>
      <sz val="11"/>
      <color theme="10"/>
      <name val="宋体"/>
      <family val="2"/>
      <charset val="134"/>
      <scheme val="minor"/>
    </font>
    <font>
      <b/>
      <sz val="10.5"/>
      <color theme="1"/>
      <name val="Calibri"/>
      <family val="2"/>
    </font>
    <font>
      <b/>
      <sz val="14"/>
      <color theme="1"/>
      <name val="Calibri"/>
      <family val="2"/>
    </font>
    <font>
      <sz val="12"/>
      <color theme="1"/>
      <name val="宋体"/>
      <family val="3"/>
      <charset val="134"/>
      <scheme val="minor"/>
    </font>
    <font>
      <sz val="18"/>
      <color theme="1"/>
      <name val="方正小标宋简体"/>
      <family val="3"/>
      <charset val="134"/>
    </font>
    <font>
      <b/>
      <sz val="12"/>
      <color rgb="FF000000"/>
      <name val="仿宋"/>
      <family val="3"/>
      <charset val="134"/>
    </font>
    <font>
      <b/>
      <sz val="14"/>
      <color rgb="FF000000"/>
      <name val="仿宋"/>
      <family val="3"/>
      <charset val="134"/>
    </font>
    <font>
      <b/>
      <sz val="14"/>
      <color theme="1"/>
      <name val="仿宋"/>
      <family val="3"/>
      <charset val="134"/>
    </font>
    <font>
      <sz val="14"/>
      <color rgb="FF000000"/>
      <name val="仿宋"/>
      <family val="3"/>
      <charset val="134"/>
    </font>
    <font>
      <b/>
      <sz val="10"/>
      <color rgb="FF000000"/>
      <name val="Arial Unicode MS"/>
      <family val="2"/>
      <charset val="134"/>
    </font>
    <font>
      <b/>
      <sz val="10"/>
      <color rgb="FF4A4A4A"/>
      <name val="Arial"/>
      <family val="2"/>
    </font>
    <font>
      <b/>
      <sz val="10"/>
      <name val="宋体"/>
      <family val="3"/>
      <charset val="134"/>
    </font>
    <font>
      <b/>
      <sz val="10"/>
      <color rgb="FF4A4A4A"/>
      <name val="Arial Unicode MS"/>
      <family val="2"/>
      <charset val="134"/>
    </font>
    <font>
      <b/>
      <sz val="10"/>
      <color rgb="FFFF0000"/>
      <name val="Arial Unicode MS"/>
      <family val="2"/>
      <charset val="134"/>
    </font>
    <font>
      <b/>
      <sz val="10"/>
      <color rgb="FFFF0000"/>
      <name val="宋体"/>
      <family val="3"/>
      <charset val="134"/>
    </font>
    <font>
      <sz val="9"/>
      <name val="宋体"/>
      <family val="2"/>
      <charset val="134"/>
    </font>
    <font>
      <b/>
      <sz val="11"/>
      <color rgb="FFFF0000"/>
      <name val="宋体"/>
      <family val="3"/>
      <charset val="134"/>
    </font>
    <font>
      <b/>
      <sz val="11"/>
      <name val="宋体"/>
      <family val="3"/>
      <charset val="134"/>
    </font>
    <font>
      <b/>
      <sz val="9"/>
      <color rgb="FFFF0000"/>
      <name val="Arial"/>
      <family val="2"/>
    </font>
    <font>
      <b/>
      <sz val="9"/>
      <color rgb="FFFF0000"/>
      <name val="宋体"/>
      <family val="3"/>
      <charset val="134"/>
    </font>
    <font>
      <b/>
      <sz val="9"/>
      <color rgb="FF4A4A4A"/>
      <name val="Arial"/>
      <family val="2"/>
    </font>
    <font>
      <b/>
      <sz val="9"/>
      <color rgb="FF4A4A4A"/>
      <name val="宋体"/>
      <family val="3"/>
      <charset val="134"/>
    </font>
    <font>
      <sz val="11"/>
      <name val="宋体"/>
      <family val="3"/>
      <charset val="128"/>
    </font>
    <font>
      <sz val="11"/>
      <name val="宋体"/>
      <family val="3"/>
      <charset val="129"/>
    </font>
    <font>
      <b/>
      <sz val="11"/>
      <color rgb="FF000000"/>
      <name val="宋体"/>
      <family val="2"/>
      <charset val="134"/>
    </font>
    <font>
      <sz val="12"/>
      <color rgb="FF000000"/>
      <name val="宋体"/>
      <family val="2"/>
      <charset val="134"/>
    </font>
    <font>
      <sz val="10"/>
      <color rgb="FF000000"/>
      <name val="Arial Unicode MS"/>
      <family val="2"/>
      <charset val="134"/>
    </font>
    <font>
      <b/>
      <sz val="10"/>
      <name val="Tahoma"/>
      <family val="2"/>
    </font>
    <font>
      <sz val="10"/>
      <name val="宋体"/>
      <family val="2"/>
    </font>
    <font>
      <b/>
      <sz val="10"/>
      <name val="宋体"/>
      <family val="2"/>
    </font>
    <font>
      <sz val="10"/>
      <name val="宋体"/>
      <family val="2"/>
      <charset val="134"/>
    </font>
    <font>
      <sz val="10"/>
      <color rgb="FF000000"/>
      <name val="宋体"/>
      <family val="2"/>
      <charset val="134"/>
    </font>
    <font>
      <u/>
      <sz val="11"/>
      <name val="宋体"/>
      <family val="3"/>
      <charset val="134"/>
    </font>
    <font>
      <sz val="10"/>
      <color rgb="FF000000"/>
      <name val="宋体"/>
      <family val="2"/>
    </font>
    <font>
      <sz val="11"/>
      <color rgb="FFFF0000"/>
      <name val="宋体"/>
      <family val="2"/>
      <charset val="134"/>
      <scheme val="minor"/>
    </font>
    <font>
      <sz val="11"/>
      <color rgb="FFFF0000"/>
      <name val="仿宋_GB2312"/>
      <family val="1"/>
      <charset val="134"/>
    </font>
    <font>
      <sz val="10.5"/>
      <color rgb="FFFF0000"/>
      <name val="宋体"/>
      <family val="3"/>
      <charset val="134"/>
    </font>
    <font>
      <sz val="12"/>
      <color rgb="FFFF0000"/>
      <name val="宋体"/>
      <family val="3"/>
      <charset val="134"/>
    </font>
    <font>
      <sz val="9"/>
      <color rgb="FFFF0000"/>
      <name val="宋体"/>
      <family val="3"/>
      <charset val="134"/>
    </font>
    <font>
      <sz val="10.5"/>
      <color rgb="FFFF0000"/>
      <name val="Arial"/>
      <family val="2"/>
    </font>
    <font>
      <sz val="11"/>
      <color rgb="FFFF0000"/>
      <name val="Tahoma"/>
      <family val="2"/>
    </font>
    <font>
      <sz val="12"/>
      <color rgb="FFFF0000"/>
      <name val="仿宋_GB2312"/>
      <family val="3"/>
      <charset val="134"/>
    </font>
    <font>
      <sz val="12"/>
      <color rgb="FFFF0000"/>
      <name val="仿宋_GB2312"/>
      <family val="1"/>
      <charset val="134"/>
    </font>
    <font>
      <sz val="10.5"/>
      <color rgb="FFFF0000"/>
      <name val="仿宋_GB2312"/>
      <family val="1"/>
      <charset val="134"/>
    </font>
    <font>
      <sz val="11"/>
      <color rgb="FFFF0000"/>
      <name val="Times New Roman"/>
      <family val="1"/>
    </font>
    <font>
      <b/>
      <sz val="10"/>
      <color theme="1"/>
      <name val="Times New Roman"/>
      <family val="1"/>
    </font>
    <font>
      <sz val="10"/>
      <color rgb="FFFF0000"/>
      <name val="Times New Roman"/>
      <family val="1"/>
    </font>
    <font>
      <sz val="11"/>
      <color rgb="FFFF0000"/>
      <name val="宋体"/>
      <family val="2"/>
      <charset val="134"/>
    </font>
    <font>
      <sz val="10.5"/>
      <color rgb="FFFF0000"/>
      <name val="仿宋"/>
      <family val="3"/>
      <charset val="134"/>
    </font>
    <font>
      <sz val="9"/>
      <color rgb="FFFF0000"/>
      <name val="Times New Roman"/>
      <family val="1"/>
    </font>
    <font>
      <sz val="12"/>
      <color rgb="FFFF0000"/>
      <name val="仿宋"/>
      <family val="3"/>
      <charset val="134"/>
    </font>
    <font>
      <sz val="11"/>
      <color rgb="FFFF0000"/>
      <name val="仿宋"/>
      <family val="3"/>
      <charset val="134"/>
    </font>
    <font>
      <sz val="10.5"/>
      <color rgb="FFFF0000"/>
      <name val="Times New Roman"/>
      <family val="1"/>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FFFFFF"/>
        <bgColor rgb="FF000000"/>
      </patternFill>
    </fill>
    <fill>
      <patternFill patternType="solid">
        <fgColor rgb="FFFFFF00"/>
        <bgColor rgb="FF000000"/>
      </patternFill>
    </fill>
    <fill>
      <patternFill patternType="solid">
        <fgColor rgb="FFDDD9C4"/>
        <bgColor rgb="FF000000"/>
      </patternFill>
    </fill>
    <fill>
      <patternFill patternType="solid">
        <fgColor rgb="FFFFC000"/>
        <bgColor rgb="FF000000"/>
      </patternFill>
    </fill>
    <fill>
      <patternFill patternType="solid">
        <fgColor rgb="FFFF0000"/>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thick">
        <color indexed="64"/>
      </top>
      <bottom style="thick">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s>
  <cellStyleXfs count="9">
    <xf numFmtId="0" fontId="0" fillId="0" borderId="0">
      <alignment vertical="center"/>
    </xf>
    <xf numFmtId="43" fontId="57" fillId="0" borderId="0" applyFont="0" applyFill="0" applyBorder="0" applyAlignment="0" applyProtection="0">
      <alignment vertical="center"/>
    </xf>
    <xf numFmtId="0" fontId="60" fillId="0" borderId="0">
      <alignment vertical="center"/>
    </xf>
    <xf numFmtId="0" fontId="9" fillId="0" borderId="0"/>
    <xf numFmtId="0" fontId="80" fillId="0" borderId="0">
      <alignment vertical="center"/>
    </xf>
    <xf numFmtId="0" fontId="81" fillId="0" borderId="0"/>
    <xf numFmtId="0" fontId="81" fillId="0" borderId="0">
      <alignment vertical="center"/>
    </xf>
    <xf numFmtId="0" fontId="81" fillId="0" borderId="0">
      <alignment vertical="center"/>
    </xf>
    <xf numFmtId="0" fontId="149" fillId="0" borderId="0" applyNumberFormat="0" applyFill="0" applyBorder="0" applyAlignment="0" applyProtection="0">
      <alignment vertical="center"/>
    </xf>
  </cellStyleXfs>
  <cellXfs count="1413">
    <xf numFmtId="0" fontId="0" fillId="0" borderId="0" xfId="0">
      <alignment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left" vertical="center" wrapText="1"/>
    </xf>
    <xf numFmtId="0" fontId="3" fillId="0" borderId="1" xfId="0" applyFont="1" applyFill="1" applyBorder="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3" fillId="0" borderId="1" xfId="0" applyFont="1" applyBorder="1" applyAlignment="1">
      <alignment horizontal="center" vertical="top" wrapText="1"/>
    </xf>
    <xf numFmtId="0" fontId="0" fillId="0" borderId="4" xfId="0" applyFont="1" applyBorder="1" applyAlignment="1">
      <alignment vertical="center" wrapText="1"/>
    </xf>
    <xf numFmtId="0" fontId="0" fillId="0" borderId="4" xfId="0" applyFont="1" applyBorder="1" applyAlignment="1">
      <alignment horizontal="center" vertical="center" wrapText="1"/>
    </xf>
    <xf numFmtId="0" fontId="14" fillId="0" borderId="1" xfId="0" applyFont="1" applyBorder="1" applyAlignment="1">
      <alignment horizontal="lef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Border="1" applyAlignment="1">
      <alignment vertical="center" wrapText="1"/>
    </xf>
    <xf numFmtId="0" fontId="0" fillId="0" borderId="0" xfId="0"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0" fillId="0" borderId="1" xfId="0" applyBorder="1">
      <alignment vertical="center"/>
    </xf>
    <xf numFmtId="0" fontId="17" fillId="0" borderId="0" xfId="0" applyFont="1" applyAlignment="1">
      <alignment vertical="center" wrapText="1"/>
    </xf>
    <xf numFmtId="49" fontId="0" fillId="0" borderId="0" xfId="0" applyNumberFormat="1">
      <alignment vertical="center"/>
    </xf>
    <xf numFmtId="0" fontId="20" fillId="0" borderId="1" xfId="0" applyFont="1" applyBorder="1" applyAlignment="1">
      <alignment horizontal="justify" vertical="top" wrapText="1"/>
    </xf>
    <xf numFmtId="0" fontId="20" fillId="0" borderId="1" xfId="0" applyFont="1" applyBorder="1" applyAlignment="1">
      <alignment horizontal="justify" vertical="center" wrapText="1"/>
    </xf>
    <xf numFmtId="49"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right" vertical="center" wrapText="1"/>
    </xf>
    <xf numFmtId="0" fontId="20" fillId="0" borderId="1" xfId="0" applyFont="1" applyBorder="1" applyAlignment="1">
      <alignment horizontal="center" vertical="top" wrapText="1"/>
    </xf>
    <xf numFmtId="49" fontId="20" fillId="0" borderId="1" xfId="0" applyNumberFormat="1" applyFont="1" applyBorder="1" applyAlignment="1">
      <alignment horizontal="justify" vertical="top" wrapText="1"/>
    </xf>
    <xf numFmtId="0" fontId="20" fillId="0" borderId="1" xfId="0" applyFont="1" applyBorder="1" applyAlignment="1">
      <alignment horizontal="justify" vertical="center"/>
    </xf>
    <xf numFmtId="57" fontId="20" fillId="0" borderId="1" xfId="0" applyNumberFormat="1" applyFont="1" applyBorder="1" applyAlignment="1">
      <alignment horizontal="justify"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vertical="top" wrapText="1"/>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57" fontId="20" fillId="0" borderId="1" xfId="0" applyNumberFormat="1" applyFont="1" applyBorder="1" applyAlignment="1">
      <alignment horizontal="justify" vertical="top" wrapText="1"/>
    </xf>
    <xf numFmtId="0" fontId="20" fillId="0" borderId="1" xfId="0" applyFont="1" applyBorder="1" applyAlignment="1">
      <alignment horizontal="justify" vertical="top"/>
    </xf>
    <xf numFmtId="0" fontId="20" fillId="0" borderId="1" xfId="0" applyFont="1" applyBorder="1" applyAlignment="1">
      <alignment horizontal="left" wrapText="1"/>
    </xf>
    <xf numFmtId="0" fontId="20" fillId="0" borderId="1" xfId="0" applyFont="1" applyBorder="1" applyAlignment="1">
      <alignment vertical="top" wrapText="1"/>
    </xf>
    <xf numFmtId="0" fontId="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Font="1" applyBorder="1" applyAlignment="1">
      <alignment horizontal="left" vertical="center" wrapText="1"/>
    </xf>
    <xf numFmtId="0" fontId="12" fillId="0" borderId="1" xfId="0" applyFont="1" applyBorder="1" applyAlignment="1">
      <alignment horizontal="center" vertical="center" wrapText="1"/>
    </xf>
    <xf numFmtId="0" fontId="31" fillId="0" borderId="1" xfId="0" applyFont="1" applyBorder="1" applyAlignment="1">
      <alignment horizontal="justify" vertical="center"/>
    </xf>
    <xf numFmtId="0" fontId="16" fillId="0" borderId="1" xfId="0" applyFont="1" applyBorder="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0" fillId="0" borderId="1" xfId="0" applyBorder="1" applyAlignment="1">
      <alignment horizontal="center" vertical="center"/>
    </xf>
    <xf numFmtId="0" fontId="18" fillId="0" borderId="1" xfId="0" applyFont="1" applyFill="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left" vertical="center" wrapText="1"/>
    </xf>
    <xf numFmtId="0" fontId="39" fillId="0" borderId="1" xfId="0" applyFont="1" applyBorder="1" applyAlignment="1">
      <alignment horizontal="justify" vertical="center" wrapText="1"/>
    </xf>
    <xf numFmtId="0" fontId="39" fillId="0" borderId="1" xfId="0" applyFont="1" applyBorder="1" applyAlignment="1">
      <alignment horizontal="center" vertical="center" wrapText="1"/>
    </xf>
    <xf numFmtId="0" fontId="3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36" fillId="0" borderId="1" xfId="0" applyFont="1" applyBorder="1" applyAlignment="1">
      <alignment vertical="center" wrapText="1"/>
    </xf>
    <xf numFmtId="0" fontId="0" fillId="0" borderId="1" xfId="0" applyFont="1" applyBorder="1">
      <alignment vertical="center"/>
    </xf>
    <xf numFmtId="0" fontId="0"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horizontal="justify" vertical="top" wrapText="1"/>
    </xf>
    <xf numFmtId="0" fontId="43" fillId="0" borderId="0" xfId="0" applyFont="1">
      <alignment vertical="center"/>
    </xf>
    <xf numFmtId="0" fontId="5" fillId="0" borderId="1" xfId="0" applyFont="1" applyBorder="1" applyAlignment="1">
      <alignment horizontal="left" vertical="center" wrapText="1"/>
    </xf>
    <xf numFmtId="0" fontId="0" fillId="0" borderId="0" xfId="0" applyFont="1" applyAlignment="1">
      <alignment horizontal="center" vertical="center"/>
    </xf>
    <xf numFmtId="0" fontId="3" fillId="0" borderId="1" xfId="0" applyFont="1" applyBorder="1" applyAlignment="1">
      <alignment horizontal="justify" vertical="top" wrapText="1"/>
    </xf>
    <xf numFmtId="0" fontId="3" fillId="0" borderId="1" xfId="0" applyFont="1" applyBorder="1" applyAlignment="1">
      <alignment vertical="top" wrapText="1"/>
    </xf>
    <xf numFmtId="0" fontId="48" fillId="0" borderId="0" xfId="0" applyFont="1">
      <alignment vertical="center"/>
    </xf>
    <xf numFmtId="0" fontId="49" fillId="0" borderId="0" xfId="0" applyFont="1" applyAlignment="1">
      <alignment horizontal="left" vertical="center"/>
    </xf>
    <xf numFmtId="0" fontId="5"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5" fillId="0" borderId="0" xfId="0" applyFont="1" applyBorder="1" applyAlignment="1">
      <alignment horizontal="justify" vertical="top" wrapText="1"/>
    </xf>
    <xf numFmtId="0" fontId="6" fillId="0" borderId="5" xfId="0" applyFont="1" applyBorder="1" applyAlignment="1">
      <alignment horizontal="center" vertical="center" wrapText="1"/>
    </xf>
    <xf numFmtId="0" fontId="53" fillId="0" borderId="0" xfId="0" applyFont="1" applyBorder="1" applyAlignment="1">
      <alignment horizontal="left" vertical="center"/>
    </xf>
    <xf numFmtId="0" fontId="54" fillId="0" borderId="0" xfId="0" applyFont="1" applyAlignment="1">
      <alignment vertical="center"/>
    </xf>
    <xf numFmtId="0" fontId="0" fillId="0" borderId="1" xfId="0" applyFont="1" applyBorder="1" applyAlignment="1">
      <alignment horizontal="center" vertical="center"/>
    </xf>
    <xf numFmtId="0" fontId="48" fillId="0" borderId="0" xfId="0" applyFont="1" applyAlignment="1">
      <alignment horizontal="center" vertical="center"/>
    </xf>
    <xf numFmtId="0" fontId="43" fillId="0" borderId="0" xfId="0" applyFont="1" applyAlignment="1">
      <alignment horizontal="center" vertical="center"/>
    </xf>
    <xf numFmtId="0" fontId="46" fillId="0" borderId="0" xfId="0" applyFont="1" applyAlignment="1">
      <alignment horizontal="center" vertical="center"/>
    </xf>
    <xf numFmtId="0" fontId="49" fillId="0" borderId="0" xfId="0" applyFont="1" applyAlignment="1">
      <alignment horizontal="center" vertical="center"/>
    </xf>
    <xf numFmtId="0" fontId="0"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justify"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alignment horizontal="justify" vertical="center"/>
    </xf>
    <xf numFmtId="0" fontId="5"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16" fillId="0" borderId="1" xfId="0" applyFont="1" applyBorder="1" applyAlignment="1">
      <alignment vertical="center"/>
    </xf>
    <xf numFmtId="0" fontId="14" fillId="0" borderId="1" xfId="0" applyFont="1"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16" fillId="0" borderId="1" xfId="0" applyFont="1" applyFill="1" applyBorder="1" applyAlignment="1">
      <alignment horizontal="left" vertical="center" wrapText="1"/>
    </xf>
    <xf numFmtId="43" fontId="16" fillId="0" borderId="1" xfId="1" applyFont="1" applyFill="1" applyBorder="1" applyAlignment="1">
      <alignment vertical="center" wrapText="1"/>
    </xf>
    <xf numFmtId="0" fontId="16" fillId="0" borderId="1" xfId="0" applyFont="1" applyFill="1" applyBorder="1" applyAlignment="1">
      <alignment horizontal="center" vertical="center" wrapText="1"/>
    </xf>
    <xf numFmtId="0" fontId="60" fillId="0" borderId="1" xfId="0" applyFont="1" applyFill="1" applyBorder="1" applyAlignment="1">
      <alignment horizontal="left" vertical="center" wrapText="1"/>
    </xf>
    <xf numFmtId="43" fontId="9" fillId="0" borderId="1" xfId="1" applyFont="1" applyFill="1" applyBorder="1" applyAlignment="1">
      <alignment vertical="center" wrapText="1"/>
    </xf>
    <xf numFmtId="0" fontId="0" fillId="0" borderId="1" xfId="0" applyFill="1" applyBorder="1" applyAlignment="1">
      <alignment horizontal="center" vertical="center" wrapText="1"/>
    </xf>
    <xf numFmtId="0" fontId="16" fillId="0" borderId="1" xfId="2" applyFont="1" applyFill="1" applyBorder="1" applyAlignment="1">
      <alignment horizontal="center" vertical="center" wrapText="1"/>
    </xf>
    <xf numFmtId="0" fontId="0" fillId="0" borderId="0" xfId="0" applyAlignment="1"/>
    <xf numFmtId="0" fontId="16" fillId="0" borderId="1" xfId="0" applyFont="1" applyBorder="1" applyAlignment="1">
      <alignment horizontal="left" wrapText="1"/>
    </xf>
    <xf numFmtId="0" fontId="16" fillId="0" borderId="1" xfId="0" applyFont="1" applyBorder="1" applyAlignment="1">
      <alignment horizontal="center"/>
    </xf>
    <xf numFmtId="0" fontId="16"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horizontal="left" vertical="center" wrapText="1"/>
    </xf>
    <xf numFmtId="0" fontId="63" fillId="0" borderId="1" xfId="0" applyFont="1" applyBorder="1" applyAlignment="1">
      <alignment horizontal="left" vertical="center" wrapText="1"/>
    </xf>
    <xf numFmtId="0" fontId="63" fillId="0" borderId="1" xfId="0" applyFont="1" applyBorder="1" applyAlignment="1">
      <alignment horizontal="center" vertical="center" wrapText="1"/>
    </xf>
    <xf numFmtId="0" fontId="63" fillId="0" borderId="0" xfId="0" applyFont="1" applyAlignment="1">
      <alignment wrapText="1"/>
    </xf>
    <xf numFmtId="0" fontId="22" fillId="0" borderId="1" xfId="0" applyFont="1" applyBorder="1" applyAlignment="1">
      <alignment horizontal="center" wrapText="1"/>
    </xf>
    <xf numFmtId="0" fontId="64" fillId="0" borderId="1" xfId="0" applyFont="1" applyBorder="1" applyAlignment="1">
      <alignment wrapText="1"/>
    </xf>
    <xf numFmtId="0" fontId="65" fillId="2" borderId="1" xfId="0" applyFont="1" applyFill="1" applyBorder="1" applyAlignment="1">
      <alignment horizontal="center" wrapText="1"/>
    </xf>
    <xf numFmtId="0" fontId="22" fillId="0" borderId="1" xfId="3" applyFont="1" applyBorder="1" applyAlignment="1">
      <alignment horizontal="center" vertical="center" wrapText="1"/>
    </xf>
    <xf numFmtId="0" fontId="22" fillId="3" borderId="1" xfId="0" applyFont="1" applyFill="1" applyBorder="1" applyAlignment="1">
      <alignment horizontal="center" wrapText="1"/>
    </xf>
    <xf numFmtId="0" fontId="65" fillId="3" borderId="1" xfId="0" applyFont="1" applyFill="1" applyBorder="1" applyAlignment="1">
      <alignment horizontal="center" wrapText="1"/>
    </xf>
    <xf numFmtId="0" fontId="66" fillId="3" borderId="1" xfId="0" applyFont="1" applyFill="1" applyBorder="1" applyAlignment="1">
      <alignment wrapText="1"/>
    </xf>
    <xf numFmtId="0" fontId="65" fillId="3" borderId="1" xfId="3" applyFont="1" applyFill="1" applyBorder="1" applyAlignment="1">
      <alignment horizontal="center" vertical="center" wrapText="1"/>
    </xf>
    <xf numFmtId="0" fontId="69" fillId="0" borderId="1" xfId="0" applyFont="1" applyBorder="1" applyAlignment="1">
      <alignment wrapText="1"/>
    </xf>
    <xf numFmtId="0" fontId="70" fillId="0" borderId="1" xfId="0" applyFont="1" applyBorder="1" applyAlignment="1">
      <alignment vertical="center" wrapText="1"/>
    </xf>
    <xf numFmtId="0" fontId="71" fillId="0" borderId="1" xfId="0" applyFont="1" applyBorder="1" applyAlignment="1">
      <alignment wrapText="1"/>
    </xf>
    <xf numFmtId="0" fontId="72" fillId="3" borderId="1" xfId="0" applyFont="1" applyFill="1" applyBorder="1" applyAlignment="1">
      <alignment horizontal="center" vertical="center" wrapText="1"/>
    </xf>
    <xf numFmtId="0" fontId="71" fillId="0" borderId="1" xfId="0" applyFont="1" applyBorder="1" applyAlignment="1">
      <alignment horizontal="center" wrapText="1"/>
    </xf>
    <xf numFmtId="0" fontId="22" fillId="0" borderId="1" xfId="0" applyFont="1" applyBorder="1" applyAlignment="1">
      <alignment horizontal="left" wrapText="1"/>
    </xf>
    <xf numFmtId="0" fontId="65" fillId="3" borderId="1" xfId="0" applyFont="1" applyFill="1" applyBorder="1" applyAlignment="1">
      <alignment horizontal="left" wrapText="1"/>
    </xf>
    <xf numFmtId="0" fontId="69" fillId="0" borderId="1" xfId="0" applyFont="1" applyBorder="1" applyAlignment="1">
      <alignment horizontal="left" wrapText="1"/>
    </xf>
    <xf numFmtId="0" fontId="60" fillId="0" borderId="0" xfId="0" applyFont="1" applyAlignment="1"/>
    <xf numFmtId="0" fontId="61" fillId="0" borderId="0" xfId="0" applyFont="1" applyAlignment="1"/>
    <xf numFmtId="0" fontId="0" fillId="0" borderId="0" xfId="0" applyFont="1" applyAlignment="1"/>
    <xf numFmtId="0" fontId="74" fillId="0" borderId="0" xfId="0" applyFont="1" applyAlignment="1">
      <alignment horizontal="justify"/>
    </xf>
    <xf numFmtId="0" fontId="75"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75" fillId="0" borderId="0" xfId="0" applyFont="1" applyAlignment="1">
      <alignment horizontal="left"/>
    </xf>
    <xf numFmtId="0" fontId="79" fillId="0" borderId="0" xfId="0" applyFont="1">
      <alignment vertical="center"/>
    </xf>
    <xf numFmtId="0" fontId="18" fillId="0" borderId="1" xfId="0" applyFont="1" applyBorder="1" applyAlignment="1">
      <alignment horizontal="justify" vertical="center"/>
    </xf>
    <xf numFmtId="0" fontId="18" fillId="0" borderId="1" xfId="0" applyFont="1" applyBorder="1" applyAlignment="1">
      <alignment horizontal="center" vertical="top" wrapText="1"/>
    </xf>
    <xf numFmtId="0" fontId="0" fillId="0" borderId="0" xfId="0" applyAlignment="1">
      <alignment vertical="center" wrapText="1"/>
    </xf>
    <xf numFmtId="0" fontId="18" fillId="0" borderId="1" xfId="0" applyFont="1" applyBorder="1" applyAlignment="1">
      <alignment horizontal="justify" vertical="top" wrapText="1"/>
    </xf>
    <xf numFmtId="31" fontId="18" fillId="0" borderId="1" xfId="0" applyNumberFormat="1" applyFont="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justify" vertical="center"/>
    </xf>
    <xf numFmtId="0" fontId="12" fillId="4" borderId="1" xfId="0" applyFont="1" applyFill="1" applyBorder="1" applyAlignment="1">
      <alignment horizontal="justify" vertical="center"/>
    </xf>
    <xf numFmtId="0" fontId="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1" xfId="0" applyFill="1" applyBorder="1" applyAlignment="1">
      <alignment horizontal="center" vertical="center" wrapText="1"/>
    </xf>
    <xf numFmtId="0" fontId="0" fillId="0" borderId="3" xfId="0" applyFont="1" applyBorder="1" applyAlignment="1">
      <alignment vertical="center" wrapText="1"/>
    </xf>
    <xf numFmtId="0" fontId="3" fillId="0" borderId="4" xfId="0" applyFont="1" applyBorder="1" applyAlignment="1">
      <alignment vertical="center" wrapText="1"/>
    </xf>
    <xf numFmtId="0" fontId="31" fillId="0" borderId="2" xfId="0" applyFont="1" applyBorder="1" applyAlignment="1">
      <alignment horizontal="center" vertical="center"/>
    </xf>
    <xf numFmtId="0" fontId="31" fillId="0" borderId="4" xfId="0" applyFont="1" applyBorder="1" applyAlignment="1">
      <alignment vertical="center"/>
    </xf>
    <xf numFmtId="0" fontId="14"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24"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5" fillId="0" borderId="0" xfId="0" applyFont="1" applyAlignment="1">
      <alignment horizontal="center" vertical="center" wrapText="1"/>
    </xf>
    <xf numFmtId="0" fontId="29" fillId="0" borderId="0" xfId="0" applyFont="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18" fillId="4" borderId="3" xfId="0" applyFont="1" applyFill="1" applyBorder="1" applyAlignment="1">
      <alignment horizontal="center" vertical="center"/>
    </xf>
    <xf numFmtId="0" fontId="18" fillId="4" borderId="3" xfId="0" applyFont="1" applyFill="1" applyBorder="1" applyAlignment="1">
      <alignment horizontal="left" vertical="center"/>
    </xf>
    <xf numFmtId="0" fontId="0" fillId="4" borderId="1" xfId="0" applyFill="1" applyBorder="1" applyAlignment="1">
      <alignment horizontal="center" vertical="center"/>
    </xf>
    <xf numFmtId="0" fontId="19" fillId="0" borderId="1" xfId="0" applyFont="1" applyBorder="1" applyAlignment="1">
      <alignment horizontal="center"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0" fontId="82" fillId="0" borderId="1" xfId="0" applyFont="1" applyBorder="1" applyAlignment="1">
      <alignment horizontal="center" vertical="center"/>
    </xf>
    <xf numFmtId="0" fontId="3" fillId="0" borderId="4" xfId="0" applyFont="1" applyBorder="1" applyAlignment="1">
      <alignment horizontal="center" vertical="top" wrapText="1"/>
    </xf>
    <xf numFmtId="0" fontId="12"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6" fillId="0" borderId="15" xfId="0" applyFont="1" applyBorder="1" applyAlignment="1">
      <alignment horizontal="left" vertical="center" wrapText="1"/>
    </xf>
    <xf numFmtId="0" fontId="12" fillId="0" borderId="15" xfId="0" applyFont="1" applyBorder="1" applyAlignment="1">
      <alignment horizontal="center" vertical="center" wrapText="1"/>
    </xf>
    <xf numFmtId="0" fontId="6" fillId="0" borderId="15" xfId="0" applyFont="1" applyBorder="1" applyAlignment="1">
      <alignment vertical="center" wrapText="1"/>
    </xf>
    <xf numFmtId="0" fontId="3" fillId="0" borderId="15" xfId="0" applyFont="1" applyBorder="1" applyAlignment="1">
      <alignment horizontal="center" vertical="top" wrapText="1"/>
    </xf>
    <xf numFmtId="0" fontId="0" fillId="0" borderId="0" xfId="0" applyFont="1" applyBorder="1" applyAlignment="1">
      <alignment vertical="center" wrapText="1"/>
    </xf>
    <xf numFmtId="0" fontId="84" fillId="0" borderId="0" xfId="0" applyFont="1" applyAlignment="1">
      <alignment horizontal="center" vertical="center"/>
    </xf>
    <xf numFmtId="0" fontId="18" fillId="0" borderId="1" xfId="0" applyFont="1" applyBorder="1" applyAlignment="1">
      <alignment horizontal="left" vertical="top" wrapText="1"/>
    </xf>
    <xf numFmtId="0" fontId="85" fillId="0" borderId="0" xfId="0" applyFont="1">
      <alignment vertical="center"/>
    </xf>
    <xf numFmtId="0" fontId="3" fillId="0" borderId="1" xfId="0" applyFont="1" applyBorder="1" applyAlignment="1">
      <alignment horizontal="left"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horizontal="left" vertical="center"/>
    </xf>
    <xf numFmtId="0" fontId="6" fillId="0" borderId="1" xfId="0" applyFont="1" applyBorder="1" applyAlignment="1">
      <alignment horizontal="justify" vertical="center" wrapText="1"/>
    </xf>
    <xf numFmtId="0" fontId="45" fillId="0" borderId="0" xfId="0" applyFont="1" applyBorder="1" applyAlignment="1">
      <alignment horizontal="left" vertical="center"/>
    </xf>
    <xf numFmtId="0" fontId="5" fillId="0" borderId="1" xfId="0" applyFont="1" applyBorder="1" applyAlignment="1">
      <alignment horizontal="left" vertical="center" wrapText="1"/>
    </xf>
    <xf numFmtId="0" fontId="73" fillId="0" borderId="0" xfId="0" applyFont="1" applyAlignment="1">
      <alignment horizontal="center" vertical="center"/>
    </xf>
    <xf numFmtId="0" fontId="19" fillId="0" borderId="0" xfId="0" applyFont="1" applyAlignment="1">
      <alignment horizontal="center" vertical="center"/>
    </xf>
    <xf numFmtId="0" fontId="86" fillId="0" borderId="0" xfId="0" applyFont="1" applyAlignment="1">
      <alignment horizontal="center" vertical="center"/>
    </xf>
    <xf numFmtId="0" fontId="47" fillId="0" borderId="0" xfId="0" applyFont="1" applyAlignment="1">
      <alignment horizontal="center" vertical="center"/>
    </xf>
    <xf numFmtId="0" fontId="87" fillId="0" borderId="0" xfId="0" applyFont="1" applyAlignment="1">
      <alignment horizontal="justify" vertical="center"/>
    </xf>
    <xf numFmtId="0" fontId="88" fillId="0" borderId="0" xfId="0" applyFont="1" applyAlignment="1">
      <alignment horizontal="justify" vertical="center"/>
    </xf>
    <xf numFmtId="0" fontId="88" fillId="0" borderId="0" xfId="0" applyFont="1" applyAlignment="1">
      <alignment horizontal="center" vertical="center"/>
    </xf>
    <xf numFmtId="31" fontId="88" fillId="0" borderId="0" xfId="0" applyNumberFormat="1" applyFont="1" applyAlignment="1">
      <alignment horizontal="center" vertical="center"/>
    </xf>
    <xf numFmtId="0" fontId="89" fillId="0" borderId="31" xfId="0" applyFont="1" applyBorder="1" applyAlignment="1">
      <alignment horizontal="justify" vertical="top" wrapText="1"/>
    </xf>
    <xf numFmtId="0" fontId="89" fillId="0" borderId="0" xfId="0" applyFont="1" applyAlignment="1">
      <alignment horizontal="justify" vertical="center"/>
    </xf>
    <xf numFmtId="0" fontId="90" fillId="0" borderId="0" xfId="0" applyFont="1" applyAlignment="1">
      <alignment horizontal="justify" vertical="center"/>
    </xf>
    <xf numFmtId="0" fontId="91" fillId="0" borderId="0" xfId="0" applyFont="1" applyAlignment="1">
      <alignment horizontal="center" vertical="center"/>
    </xf>
    <xf numFmtId="0" fontId="92" fillId="0" borderId="32" xfId="0" applyFont="1" applyBorder="1" applyAlignment="1">
      <alignment horizontal="center" vertical="center" wrapText="1"/>
    </xf>
    <xf numFmtId="0" fontId="92" fillId="0" borderId="8"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0" xfId="0" applyBorder="1" applyAlignment="1">
      <alignment vertical="center" wrapText="1"/>
    </xf>
    <xf numFmtId="0" fontId="0" fillId="0" borderId="7" xfId="0" applyBorder="1" applyAlignment="1">
      <alignment vertical="center" wrapText="1"/>
    </xf>
    <xf numFmtId="0" fontId="26" fillId="0" borderId="9" xfId="0" applyFont="1" applyBorder="1" applyAlignment="1">
      <alignment horizontal="center" vertical="center" wrapText="1"/>
    </xf>
    <xf numFmtId="0" fontId="0" fillId="0" borderId="9" xfId="0" applyBorder="1" applyAlignment="1">
      <alignment vertical="center" wrapText="1"/>
    </xf>
    <xf numFmtId="0" fontId="0" fillId="0" borderId="8" xfId="0" applyBorder="1" applyAlignment="1">
      <alignment vertical="center" wrapText="1"/>
    </xf>
    <xf numFmtId="0" fontId="26" fillId="0" borderId="8" xfId="0" applyFont="1" applyBorder="1" applyAlignment="1">
      <alignment horizontal="left" vertical="center" wrapText="1"/>
    </xf>
    <xf numFmtId="0" fontId="26" fillId="0" borderId="8" xfId="0" applyFont="1" applyBorder="1" applyAlignment="1">
      <alignment horizontal="center" vertical="top" wrapText="1"/>
    </xf>
    <xf numFmtId="0" fontId="26" fillId="0" borderId="9" xfId="0" applyFont="1" applyBorder="1" applyAlignment="1">
      <alignment horizontal="left" vertical="center" wrapText="1"/>
    </xf>
    <xf numFmtId="0" fontId="26" fillId="0" borderId="9" xfId="0" applyFont="1" applyBorder="1" applyAlignment="1">
      <alignment horizontal="justify" vertical="center" wrapText="1"/>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1" xfId="0" applyFont="1" applyBorder="1" applyAlignment="1">
      <alignment horizontal="center" vertical="top" wrapText="1"/>
    </xf>
    <xf numFmtId="0" fontId="50" fillId="0" borderId="32" xfId="0" applyFont="1" applyBorder="1" applyAlignment="1">
      <alignment horizontal="center" vertical="center" wrapText="1"/>
    </xf>
    <xf numFmtId="0" fontId="50" fillId="0" borderId="8"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5" fillId="0" borderId="8" xfId="0" applyFont="1" applyBorder="1" applyAlignment="1">
      <alignment horizontal="center" vertical="top" wrapText="1"/>
    </xf>
    <xf numFmtId="0" fontId="25" fillId="0" borderId="8" xfId="0" applyFont="1" applyBorder="1" applyAlignment="1">
      <alignment horizontal="center" wrapText="1"/>
    </xf>
    <xf numFmtId="0" fontId="9" fillId="0" borderId="0" xfId="0" applyFont="1">
      <alignment vertical="center"/>
    </xf>
    <xf numFmtId="0" fontId="44" fillId="0" borderId="0" xfId="0" applyFont="1" applyAlignment="1">
      <alignment horizontal="justify" vertical="center"/>
    </xf>
    <xf numFmtId="0" fontId="5" fillId="0" borderId="5" xfId="0" applyFont="1" applyBorder="1" applyAlignment="1">
      <alignment horizontal="center"/>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wrapText="1"/>
    </xf>
    <xf numFmtId="0" fontId="93" fillId="0" borderId="5" xfId="0" applyFont="1" applyBorder="1" applyAlignment="1">
      <alignment horizontal="center" vertical="center" wrapText="1"/>
    </xf>
    <xf numFmtId="0" fontId="93" fillId="0" borderId="6" xfId="0" applyFont="1" applyBorder="1" applyAlignment="1">
      <alignment horizontal="center" vertical="center" wrapText="1"/>
    </xf>
    <xf numFmtId="0" fontId="94"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5" fillId="0" borderId="0" xfId="0" applyFont="1" applyAlignment="1">
      <alignment horizontal="center" vertical="center"/>
    </xf>
    <xf numFmtId="0" fontId="96" fillId="0" borderId="0" xfId="0" applyFont="1" applyAlignment="1">
      <alignment horizontal="center" vertical="center"/>
    </xf>
    <xf numFmtId="0" fontId="29" fillId="0" borderId="0" xfId="0" applyFont="1" applyAlignment="1">
      <alignment horizontal="center" vertical="center"/>
    </xf>
    <xf numFmtId="0" fontId="86" fillId="0" borderId="0" xfId="0" applyFont="1" applyAlignment="1">
      <alignment horizontal="justify" vertical="center"/>
    </xf>
    <xf numFmtId="0" fontId="86" fillId="0" borderId="0" xfId="0" applyFont="1" applyAlignment="1">
      <alignment horizontal="right" vertical="center"/>
    </xf>
    <xf numFmtId="0" fontId="98" fillId="0" borderId="0" xfId="0" applyFont="1" applyAlignment="1">
      <alignment horizontal="justify" vertical="center"/>
    </xf>
    <xf numFmtId="0" fontId="99" fillId="0" borderId="0" xfId="0" applyFont="1" applyAlignment="1">
      <alignment horizontal="justify" vertical="center"/>
    </xf>
    <xf numFmtId="0" fontId="100" fillId="0" borderId="0" xfId="0" applyFont="1" applyAlignment="1">
      <alignment horizontal="justify" vertical="center"/>
    </xf>
    <xf numFmtId="0" fontId="86" fillId="0" borderId="33" xfId="0" applyFont="1" applyBorder="1" applyAlignment="1">
      <alignment horizontal="justify" vertical="top" wrapText="1"/>
    </xf>
    <xf numFmtId="0" fontId="102" fillId="0" borderId="0" xfId="0" applyFont="1" applyAlignment="1">
      <alignment horizontal="center" vertical="center"/>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8" xfId="0" applyFont="1" applyBorder="1" applyAlignment="1">
      <alignment horizontal="justify" vertical="top" wrapText="1"/>
    </xf>
    <xf numFmtId="0" fontId="23" fillId="0" borderId="8" xfId="0" applyFont="1" applyBorder="1" applyAlignment="1">
      <alignment horizontal="center" vertical="top" wrapText="1"/>
    </xf>
    <xf numFmtId="0" fontId="23" fillId="0" borderId="8" xfId="0" applyFont="1" applyBorder="1" applyAlignment="1">
      <alignment horizontal="left" vertical="center" wrapText="1"/>
    </xf>
    <xf numFmtId="0" fontId="23" fillId="0" borderId="8" xfId="0" applyFont="1" applyBorder="1" applyAlignment="1">
      <alignment horizontal="justify" vertical="center" wrapText="1"/>
    </xf>
    <xf numFmtId="0" fontId="25" fillId="0" borderId="8" xfId="0" applyFont="1" applyBorder="1" applyAlignment="1">
      <alignment horizontal="justify" wrapText="1"/>
    </xf>
    <xf numFmtId="0" fontId="25" fillId="0" borderId="8" xfId="0" applyFont="1" applyBorder="1" applyAlignment="1">
      <alignment horizontal="justify" vertical="top" wrapText="1"/>
    </xf>
    <xf numFmtId="0" fontId="27" fillId="0" borderId="0" xfId="0" applyFont="1" applyAlignment="1">
      <alignment vertical="center"/>
    </xf>
    <xf numFmtId="0" fontId="44" fillId="0" borderId="0" xfId="0" applyFont="1" applyAlignment="1">
      <alignment vertical="center"/>
    </xf>
    <xf numFmtId="0" fontId="93" fillId="0" borderId="0" xfId="0" applyFont="1" applyAlignment="1">
      <alignment vertical="center"/>
    </xf>
    <xf numFmtId="0" fontId="6" fillId="0" borderId="0" xfId="0" applyFont="1" applyBorder="1" applyAlignment="1">
      <alignment horizontal="center" vertical="center" wrapText="1"/>
    </xf>
    <xf numFmtId="0" fontId="45" fillId="0" borderId="0" xfId="0" applyFont="1" applyAlignment="1">
      <alignment horizontal="left" vertical="center" indent="1"/>
    </xf>
    <xf numFmtId="0" fontId="45" fillId="0" borderId="0" xfId="0" applyFont="1" applyAlignment="1">
      <alignment horizontal="left" vertical="center"/>
    </xf>
    <xf numFmtId="0" fontId="103" fillId="0" borderId="0" xfId="0" applyFont="1" applyAlignment="1">
      <alignment horizontal="justify" vertical="center"/>
    </xf>
    <xf numFmtId="0" fontId="18" fillId="0" borderId="0" xfId="0" applyFont="1" applyAlignment="1">
      <alignment horizontal="center" vertical="center"/>
    </xf>
    <xf numFmtId="0" fontId="86" fillId="0" borderId="0" xfId="0" applyFont="1" applyAlignment="1">
      <alignment horizontal="left" vertical="center" indent="3"/>
    </xf>
    <xf numFmtId="0" fontId="97" fillId="0" borderId="0" xfId="0" applyFont="1" applyAlignment="1">
      <alignment horizontal="center" vertical="center"/>
    </xf>
    <xf numFmtId="0" fontId="106" fillId="0" borderId="5" xfId="0" applyFont="1" applyBorder="1" applyAlignment="1">
      <alignment horizontal="center" vertical="center"/>
    </xf>
    <xf numFmtId="0" fontId="106" fillId="0" borderId="6" xfId="0" applyFont="1" applyBorder="1" applyAlignment="1">
      <alignment horizontal="center" vertical="center" wrapText="1"/>
    </xf>
    <xf numFmtId="0" fontId="106" fillId="0" borderId="6" xfId="0" applyFont="1" applyBorder="1" applyAlignment="1">
      <alignment horizontal="center" vertical="center"/>
    </xf>
    <xf numFmtId="0" fontId="49" fillId="0" borderId="6" xfId="0" applyFont="1" applyBorder="1" applyAlignment="1">
      <alignment horizontal="center" vertical="center"/>
    </xf>
    <xf numFmtId="0" fontId="107" fillId="0" borderId="7" xfId="0" applyFont="1" applyBorder="1" applyAlignment="1">
      <alignment horizontal="center" vertical="center"/>
    </xf>
    <xf numFmtId="0" fontId="107" fillId="0" borderId="8" xfId="0" applyFont="1" applyBorder="1" applyAlignment="1">
      <alignment horizontal="left" vertical="center" wrapText="1"/>
    </xf>
    <xf numFmtId="0" fontId="107" fillId="0" borderId="8" xfId="0" applyFont="1" applyBorder="1" applyAlignment="1">
      <alignment horizontal="center" vertical="center"/>
    </xf>
    <xf numFmtId="0" fontId="45" fillId="0" borderId="8" xfId="0" applyFont="1" applyBorder="1" applyAlignment="1">
      <alignment horizontal="center" vertical="center"/>
    </xf>
    <xf numFmtId="0" fontId="3" fillId="0" borderId="0" xfId="0" applyFont="1">
      <alignment vertical="center"/>
    </xf>
    <xf numFmtId="0" fontId="0" fillId="0" borderId="0" xfId="0" applyFont="1" applyAlignment="1">
      <alignment horizontal="left" vertical="center"/>
    </xf>
    <xf numFmtId="0" fontId="26" fillId="0" borderId="0" xfId="0" applyFont="1" applyBorder="1" applyAlignment="1">
      <alignment horizontal="left" vertical="center" wrapText="1"/>
    </xf>
    <xf numFmtId="0" fontId="26" fillId="0" borderId="0" xfId="0" applyFont="1" applyBorder="1" applyAlignment="1">
      <alignment horizontal="center" vertical="top" wrapText="1"/>
    </xf>
    <xf numFmtId="0" fontId="56" fillId="0" borderId="0" xfId="0" applyFont="1" applyAlignment="1">
      <alignment horizontal="center" vertical="center"/>
    </xf>
    <xf numFmtId="0" fontId="49" fillId="5" borderId="5" xfId="0" applyFont="1" applyFill="1" applyBorder="1" applyAlignment="1">
      <alignment horizontal="left" wrapText="1"/>
    </xf>
    <xf numFmtId="0" fontId="49" fillId="5" borderId="6" xfId="0" applyFont="1" applyFill="1" applyBorder="1" applyAlignment="1">
      <alignment horizontal="center" wrapText="1"/>
    </xf>
    <xf numFmtId="0" fontId="49" fillId="5" borderId="6" xfId="0" applyFont="1" applyFill="1" applyBorder="1" applyAlignment="1">
      <alignment horizontal="left" wrapText="1"/>
    </xf>
    <xf numFmtId="0" fontId="45" fillId="5" borderId="8" xfId="0" applyFont="1" applyFill="1" applyBorder="1" applyAlignment="1">
      <alignment horizontal="center" wrapText="1"/>
    </xf>
    <xf numFmtId="0" fontId="45" fillId="5" borderId="8" xfId="0" applyFont="1" applyFill="1" applyBorder="1" applyAlignment="1">
      <alignment horizontal="left" wrapText="1"/>
    </xf>
    <xf numFmtId="0" fontId="49" fillId="5" borderId="7" xfId="0" applyFont="1" applyFill="1" applyBorder="1" applyAlignment="1">
      <alignment horizontal="center" vertical="center" wrapText="1"/>
    </xf>
    <xf numFmtId="0" fontId="49" fillId="5" borderId="8" xfId="0" applyFont="1" applyFill="1" applyBorder="1" applyAlignment="1">
      <alignment horizontal="center" wrapText="1"/>
    </xf>
    <xf numFmtId="0" fontId="49" fillId="5" borderId="8" xfId="0" applyFont="1" applyFill="1" applyBorder="1" applyAlignment="1">
      <alignment horizontal="left"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5" fillId="0" borderId="7" xfId="0" applyFont="1" applyBorder="1" applyAlignment="1">
      <alignment horizontal="justify" vertical="center" wrapText="1"/>
    </xf>
    <xf numFmtId="0" fontId="45" fillId="0" borderId="8" xfId="0" applyFont="1" applyBorder="1" applyAlignment="1">
      <alignment horizontal="justify" vertical="center" wrapText="1"/>
    </xf>
    <xf numFmtId="0" fontId="45" fillId="0" borderId="8" xfId="0" applyFont="1" applyBorder="1" applyAlignment="1">
      <alignment horizontal="center" vertical="center" wrapText="1"/>
    </xf>
    <xf numFmtId="0" fontId="45" fillId="0" borderId="8" xfId="0" applyFont="1" applyBorder="1" applyAlignment="1">
      <alignment horizontal="left" vertical="center" wrapText="1"/>
    </xf>
    <xf numFmtId="0" fontId="49" fillId="0" borderId="5" xfId="0" applyFont="1" applyBorder="1" applyAlignment="1">
      <alignment horizontal="center" vertical="center"/>
    </xf>
    <xf numFmtId="0" fontId="45" fillId="0" borderId="7" xfId="0" applyFont="1" applyBorder="1" applyAlignment="1">
      <alignment horizontal="center" vertical="center"/>
    </xf>
    <xf numFmtId="0" fontId="107" fillId="0" borderId="8" xfId="0" applyFont="1" applyBorder="1" applyAlignment="1">
      <alignment horizontal="justify" vertical="center" wrapText="1"/>
    </xf>
    <xf numFmtId="0" fontId="107" fillId="0" borderId="8" xfId="0" applyFont="1" applyBorder="1" applyAlignment="1">
      <alignment horizontal="center" vertical="center" wrapText="1"/>
    </xf>
    <xf numFmtId="0" fontId="107" fillId="0" borderId="9" xfId="0" applyFont="1" applyBorder="1" applyAlignment="1">
      <alignment horizontal="left" vertical="center" wrapText="1"/>
    </xf>
    <xf numFmtId="0" fontId="107" fillId="0" borderId="9" xfId="0" applyFont="1" applyBorder="1" applyAlignment="1">
      <alignment horizontal="justify" vertical="center" wrapText="1"/>
    </xf>
    <xf numFmtId="0" fontId="107" fillId="0" borderId="9" xfId="0" applyFont="1" applyBorder="1" applyAlignment="1">
      <alignment horizontal="center" vertical="center" wrapText="1"/>
    </xf>
    <xf numFmtId="0" fontId="107" fillId="0" borderId="32" xfId="0" applyFont="1" applyBorder="1" applyAlignment="1">
      <alignment horizontal="left" vertical="center" wrapText="1"/>
    </xf>
    <xf numFmtId="0" fontId="45" fillId="0" borderId="32" xfId="0" applyFont="1" applyBorder="1" applyAlignment="1">
      <alignment horizontal="justify" vertical="center" wrapText="1"/>
    </xf>
    <xf numFmtId="0" fontId="45" fillId="0" borderId="32" xfId="0" applyFont="1" applyBorder="1" applyAlignment="1">
      <alignment horizontal="center" vertical="center" wrapText="1"/>
    </xf>
    <xf numFmtId="0" fontId="107" fillId="0" borderId="6" xfId="0" applyFont="1" applyBorder="1" applyAlignment="1">
      <alignment horizontal="left" vertical="center" wrapText="1"/>
    </xf>
    <xf numFmtId="0" fontId="45" fillId="0" borderId="6" xfId="0" applyFont="1" applyBorder="1" applyAlignment="1">
      <alignment horizontal="left" vertical="center" wrapText="1"/>
    </xf>
    <xf numFmtId="0" fontId="45" fillId="0" borderId="6" xfId="0" applyFont="1" applyBorder="1" applyAlignment="1">
      <alignment horizontal="center" vertical="center" wrapText="1"/>
    </xf>
    <xf numFmtId="0" fontId="105" fillId="0" borderId="0" xfId="0" applyFont="1">
      <alignment vertical="center"/>
    </xf>
    <xf numFmtId="0" fontId="56" fillId="0" borderId="0" xfId="0" applyFont="1" applyBorder="1" applyAlignment="1">
      <alignment horizontal="left" vertical="center"/>
    </xf>
    <xf numFmtId="0" fontId="49" fillId="0" borderId="1" xfId="0" applyFont="1" applyBorder="1" applyAlignment="1">
      <alignment horizontal="center" vertical="top" wrapText="1"/>
    </xf>
    <xf numFmtId="0" fontId="45" fillId="0" borderId="1" xfId="0" applyFont="1" applyBorder="1" applyAlignment="1">
      <alignment horizontal="center" vertical="center" wrapText="1"/>
    </xf>
    <xf numFmtId="0" fontId="45" fillId="0" borderId="1" xfId="0" applyFont="1" applyBorder="1" applyAlignment="1">
      <alignment horizontal="justify" vertical="center" wrapText="1"/>
    </xf>
    <xf numFmtId="0" fontId="107" fillId="0" borderId="1" xfId="0" applyFont="1" applyBorder="1" applyAlignment="1">
      <alignment horizontal="justify" vertical="center" wrapText="1"/>
    </xf>
    <xf numFmtId="0" fontId="45" fillId="0" borderId="16" xfId="0" applyFont="1" applyBorder="1" applyAlignment="1">
      <alignment vertical="center"/>
    </xf>
    <xf numFmtId="0" fontId="45" fillId="0" borderId="22" xfId="0" applyFont="1" applyBorder="1" applyAlignment="1">
      <alignment vertical="center"/>
    </xf>
    <xf numFmtId="0" fontId="45" fillId="0" borderId="22" xfId="0" applyFont="1" applyBorder="1" applyAlignment="1">
      <alignment horizontal="center"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9" fillId="0" borderId="20" xfId="0" applyFont="1" applyBorder="1" applyAlignment="1">
      <alignment vertical="center"/>
    </xf>
    <xf numFmtId="0" fontId="45" fillId="0" borderId="15" xfId="0" applyFont="1" applyBorder="1" applyAlignment="1">
      <alignment vertical="center"/>
    </xf>
    <xf numFmtId="0" fontId="45" fillId="0" borderId="15" xfId="0" applyFont="1" applyBorder="1" applyAlignment="1">
      <alignment horizontal="center" vertical="center"/>
    </xf>
    <xf numFmtId="0" fontId="49" fillId="0" borderId="1" xfId="0" applyFont="1" applyBorder="1" applyAlignment="1">
      <alignment horizontal="center" vertical="center" wrapText="1"/>
    </xf>
    <xf numFmtId="0" fontId="45" fillId="0" borderId="1" xfId="0" applyFont="1" applyBorder="1" applyAlignment="1">
      <alignment horizontal="justify" vertical="center" wrapText="1"/>
    </xf>
    <xf numFmtId="0" fontId="45" fillId="0" borderId="1" xfId="0" applyFont="1" applyBorder="1" applyAlignment="1">
      <alignment horizontal="center" vertical="center" wrapText="1"/>
    </xf>
    <xf numFmtId="0" fontId="45" fillId="0" borderId="1" xfId="0" applyFont="1" applyBorder="1" applyAlignment="1">
      <alignment horizontal="center" vertical="top" wrapText="1"/>
    </xf>
    <xf numFmtId="0" fontId="45" fillId="0" borderId="1" xfId="0" applyFont="1" applyBorder="1" applyAlignment="1">
      <alignment horizontal="justify" vertical="top" wrapText="1"/>
    </xf>
    <xf numFmtId="0" fontId="45" fillId="0" borderId="12" xfId="0"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108" fillId="0" borderId="23" xfId="0" applyFont="1" applyBorder="1" applyAlignment="1">
      <alignment horizontal="justify" vertical="top" wrapText="1"/>
    </xf>
    <xf numFmtId="0" fontId="60" fillId="0" borderId="26" xfId="0" applyFont="1" applyBorder="1" applyAlignment="1">
      <alignment horizontal="center" vertical="top" wrapText="1"/>
    </xf>
    <xf numFmtId="0" fontId="60" fillId="0" borderId="27" xfId="0" applyFont="1" applyBorder="1" applyAlignment="1">
      <alignment horizontal="center" wrapText="1"/>
    </xf>
    <xf numFmtId="49" fontId="60" fillId="0" borderId="28" xfId="0" applyNumberFormat="1" applyFont="1" applyBorder="1" applyAlignment="1">
      <alignment horizontal="center" vertical="top" wrapText="1"/>
    </xf>
    <xf numFmtId="0" fontId="60" fillId="0" borderId="28" xfId="0" applyFont="1" applyBorder="1" applyAlignment="1">
      <alignment horizontal="left" vertical="top" wrapText="1"/>
    </xf>
    <xf numFmtId="0" fontId="60" fillId="0" borderId="29" xfId="0" applyFont="1" applyBorder="1" applyAlignment="1">
      <alignment horizontal="center" wrapText="1"/>
    </xf>
    <xf numFmtId="0" fontId="60" fillId="0" borderId="28" xfId="0" applyFont="1" applyBorder="1" applyAlignment="1">
      <alignment horizontal="justify" vertical="top" wrapText="1"/>
    </xf>
    <xf numFmtId="0" fontId="109" fillId="2" borderId="28" xfId="0" applyFont="1" applyFill="1" applyBorder="1" applyAlignment="1">
      <alignment horizontal="justify" vertical="top" wrapText="1"/>
    </xf>
    <xf numFmtId="0" fontId="109" fillId="0" borderId="28" xfId="0" applyFont="1" applyBorder="1" applyAlignment="1">
      <alignment horizontal="justify" vertical="top" wrapText="1"/>
    </xf>
    <xf numFmtId="0" fontId="61" fillId="0" borderId="27" xfId="0" applyFont="1" applyBorder="1" applyAlignment="1">
      <alignment wrapText="1"/>
    </xf>
    <xf numFmtId="0" fontId="61" fillId="0" borderId="29" xfId="0" applyFont="1" applyBorder="1" applyAlignment="1">
      <alignment wrapText="1"/>
    </xf>
    <xf numFmtId="0" fontId="110" fillId="0" borderId="1" xfId="0" applyFont="1" applyBorder="1" applyAlignment="1">
      <alignment horizontal="center" vertical="center" wrapText="1"/>
    </xf>
    <xf numFmtId="0" fontId="111" fillId="0" borderId="0" xfId="0" applyFont="1">
      <alignment vertical="center"/>
    </xf>
    <xf numFmtId="0" fontId="110" fillId="0" borderId="1" xfId="0" applyFont="1" applyBorder="1" applyAlignment="1">
      <alignment horizontal="center" vertical="top" wrapText="1"/>
    </xf>
    <xf numFmtId="0" fontId="110" fillId="0" borderId="1" xfId="0" applyFont="1" applyBorder="1" applyAlignment="1">
      <alignment horizontal="justify" vertical="top" wrapText="1"/>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left" vertical="center"/>
    </xf>
    <xf numFmtId="0" fontId="5" fillId="0" borderId="8" xfId="0" applyFont="1" applyBorder="1" applyAlignment="1">
      <alignment horizontal="left" vertical="top" wrapText="1"/>
    </xf>
    <xf numFmtId="0" fontId="5" fillId="0" borderId="8" xfId="0" applyFont="1" applyBorder="1" applyAlignment="1">
      <alignment horizontal="left" vertical="center" wrapText="1"/>
    </xf>
    <xf numFmtId="0" fontId="6" fillId="0" borderId="8" xfId="0" applyFont="1" applyBorder="1" applyAlignment="1">
      <alignment horizontal="justify" vertical="center"/>
    </xf>
    <xf numFmtId="0" fontId="6" fillId="0" borderId="6" xfId="0" applyFont="1" applyBorder="1" applyAlignment="1">
      <alignment horizontal="center" vertical="center" wrapText="1"/>
    </xf>
    <xf numFmtId="0" fontId="6" fillId="0" borderId="6"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8" xfId="0" applyFont="1" applyBorder="1" applyAlignment="1">
      <alignment horizontal="justify" vertical="center" wrapText="1"/>
    </xf>
    <xf numFmtId="0" fontId="0" fillId="0" borderId="4" xfId="0" applyFont="1" applyBorder="1" applyAlignment="1">
      <alignment horizontal="center" vertical="center" wrapText="1"/>
    </xf>
    <xf numFmtId="0" fontId="5" fillId="0" borderId="8" xfId="0" applyFont="1" applyBorder="1" applyAlignment="1">
      <alignment horizontal="left" wrapText="1"/>
    </xf>
    <xf numFmtId="0" fontId="6" fillId="0" borderId="8" xfId="0" applyFont="1" applyBorder="1" applyAlignment="1">
      <alignment horizontal="left" vertical="center" wrapText="1"/>
    </xf>
    <xf numFmtId="0" fontId="94" fillId="0" borderId="8" xfId="0" applyFont="1" applyBorder="1" applyAlignment="1">
      <alignment horizontal="left" vertical="center" wrapText="1"/>
    </xf>
    <xf numFmtId="0" fontId="12" fillId="0" borderId="1" xfId="0" applyFont="1" applyBorder="1" applyAlignment="1">
      <alignment horizontal="center" vertical="center" wrapText="1"/>
    </xf>
    <xf numFmtId="0" fontId="16" fillId="0" borderId="4" xfId="0" applyFont="1" applyBorder="1">
      <alignment vertical="center"/>
    </xf>
    <xf numFmtId="0" fontId="16" fillId="0" borderId="4"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Border="1" applyAlignment="1">
      <alignment vertical="center" wrapText="1"/>
    </xf>
    <xf numFmtId="0" fontId="0" fillId="0" borderId="22" xfId="0" applyFont="1" applyBorder="1" applyAlignment="1">
      <alignmen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5" xfId="0" applyBorder="1" applyAlignment="1">
      <alignment vertical="center" wrapText="1"/>
    </xf>
    <xf numFmtId="0" fontId="112" fillId="0" borderId="0" xfId="0" applyFont="1" applyBorder="1" applyAlignment="1">
      <alignment horizontal="left" vertical="center"/>
    </xf>
    <xf numFmtId="0" fontId="15" fillId="0" borderId="1" xfId="0" applyFont="1" applyBorder="1" applyAlignment="1">
      <alignment horizontal="center" vertical="center" wrapText="1"/>
    </xf>
    <xf numFmtId="0" fontId="16" fillId="0" borderId="1" xfId="0" applyFont="1" applyBorder="1" applyAlignment="1">
      <alignment horizontal="left" vertical="center"/>
    </xf>
    <xf numFmtId="0" fontId="0" fillId="0" borderId="0" xfId="0" applyFont="1" applyAlignment="1">
      <alignment horizontal="left" vertical="center"/>
    </xf>
    <xf numFmtId="0" fontId="86" fillId="0" borderId="0" xfId="0" applyFont="1" applyAlignment="1">
      <alignment horizontal="left" vertical="center"/>
    </xf>
    <xf numFmtId="0" fontId="88" fillId="0" borderId="0" xfId="0" applyFont="1">
      <alignment vertical="center"/>
    </xf>
    <xf numFmtId="0" fontId="47" fillId="0" borderId="0" xfId="0" applyFont="1" applyAlignment="1">
      <alignment horizontal="left" vertical="center"/>
    </xf>
    <xf numFmtId="0" fontId="0" fillId="0" borderId="0" xfId="0" applyAlignment="1">
      <alignment horizontal="right" vertical="center"/>
    </xf>
    <xf numFmtId="0" fontId="41" fillId="0" borderId="0" xfId="0" applyFont="1" applyBorder="1" applyAlignment="1">
      <alignment horizontal="left" vertical="center"/>
    </xf>
    <xf numFmtId="0" fontId="92" fillId="0" borderId="1" xfId="0" applyFont="1" applyBorder="1" applyAlignment="1">
      <alignment horizontal="center" vertical="center" wrapText="1"/>
    </xf>
    <xf numFmtId="0" fontId="113" fillId="0" borderId="1" xfId="0" applyFont="1" applyBorder="1" applyAlignment="1">
      <alignment horizontal="center" vertical="center" wrapText="1"/>
    </xf>
    <xf numFmtId="0" fontId="113" fillId="0" borderId="1" xfId="0" applyFont="1" applyBorder="1" applyAlignment="1">
      <alignment horizontal="left" vertical="center" wrapText="1"/>
    </xf>
    <xf numFmtId="0" fontId="113" fillId="5" borderId="1" xfId="0" applyFont="1" applyFill="1" applyBorder="1" applyAlignment="1">
      <alignment horizontal="justify" vertical="center" wrapText="1"/>
    </xf>
    <xf numFmtId="0" fontId="113" fillId="0" borderId="1" xfId="0" applyFont="1" applyBorder="1" applyAlignment="1">
      <alignment horizontal="justify" vertical="center" wrapText="1"/>
    </xf>
    <xf numFmtId="0" fontId="113" fillId="0" borderId="1" xfId="0" applyFont="1" applyBorder="1" applyAlignment="1">
      <alignment horizontal="left" vertical="top" wrapText="1"/>
    </xf>
    <xf numFmtId="0" fontId="113" fillId="0" borderId="1" xfId="0" applyFont="1" applyBorder="1" applyAlignment="1">
      <alignment horizontal="center" vertical="top" wrapText="1"/>
    </xf>
    <xf numFmtId="0" fontId="113" fillId="5" borderId="1" xfId="0" applyFont="1" applyFill="1" applyBorder="1" applyAlignment="1">
      <alignment horizontal="center" vertical="center" wrapText="1"/>
    </xf>
    <xf numFmtId="0" fontId="113" fillId="5" borderId="1" xfId="0" applyFont="1" applyFill="1" applyBorder="1" applyAlignment="1">
      <alignment horizontal="left" vertical="top" wrapText="1"/>
    </xf>
    <xf numFmtId="0" fontId="113" fillId="5" borderId="1" xfId="0" applyFont="1" applyFill="1" applyBorder="1" applyAlignment="1">
      <alignment horizontal="center" vertical="top" wrapText="1"/>
    </xf>
    <xf numFmtId="0" fontId="24" fillId="0" borderId="0" xfId="0" applyFont="1">
      <alignment vertical="center"/>
    </xf>
    <xf numFmtId="0" fontId="26" fillId="0" borderId="1" xfId="0" applyFont="1" applyBorder="1" applyAlignment="1">
      <alignment horizontal="center" vertical="top" wrapText="1"/>
    </xf>
    <xf numFmtId="0" fontId="26" fillId="0" borderId="1" xfId="0" applyFont="1" applyBorder="1" applyAlignment="1">
      <alignment horizontal="left" vertical="top" wrapText="1"/>
    </xf>
    <xf numFmtId="0" fontId="6" fillId="0" borderId="1" xfId="0" applyFont="1" applyBorder="1" applyAlignment="1">
      <alignment horizontal="center" wrapText="1"/>
    </xf>
    <xf numFmtId="0" fontId="60" fillId="0" borderId="1" xfId="0" applyFont="1" applyBorder="1" applyAlignment="1">
      <alignment horizontal="center"/>
    </xf>
    <xf numFmtId="0" fontId="0" fillId="0" borderId="1" xfId="0" applyFont="1" applyBorder="1" applyAlignment="1"/>
    <xf numFmtId="0" fontId="60" fillId="0" borderId="1" xfId="0" applyFont="1" applyBorder="1" applyAlignment="1">
      <alignment horizontal="center" wrapText="1"/>
    </xf>
    <xf numFmtId="0" fontId="60" fillId="0" borderId="1" xfId="0" applyFont="1" applyBorder="1" applyAlignment="1"/>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5" fillId="0" borderId="1" xfId="0" applyFont="1" applyBorder="1" applyAlignment="1">
      <alignment horizontal="left" vertical="center" wrapText="1"/>
    </xf>
    <xf numFmtId="0" fontId="60" fillId="0" borderId="1" xfId="0" applyFont="1" applyBorder="1" applyAlignment="1">
      <alignment horizontal="center" vertical="center" wrapText="1"/>
    </xf>
    <xf numFmtId="0" fontId="60" fillId="0" borderId="1" xfId="0" applyFont="1" applyBorder="1" applyAlignment="1">
      <alignment horizontal="left" vertical="center" wrapText="1"/>
    </xf>
    <xf numFmtId="0" fontId="115" fillId="0" borderId="0" xfId="0" applyFont="1" applyAlignment="1">
      <alignment horizontal="left" vertical="center"/>
    </xf>
    <xf numFmtId="0" fontId="39" fillId="0" borderId="0" xfId="0" applyFont="1" applyBorder="1" applyAlignment="1">
      <alignment horizontal="center" vertical="center"/>
    </xf>
    <xf numFmtId="0" fontId="38" fillId="0" borderId="0" xfId="0" applyFont="1" applyBorder="1" applyAlignment="1">
      <alignment horizontal="justify" vertical="center"/>
    </xf>
    <xf numFmtId="0" fontId="38" fillId="0" borderId="0" xfId="0" applyFont="1" applyBorder="1" applyAlignment="1">
      <alignment horizontal="center" vertical="center" wrapText="1"/>
    </xf>
    <xf numFmtId="0" fontId="9" fillId="0" borderId="1" xfId="0" applyFont="1" applyBorder="1" applyAlignment="1">
      <alignment horizontal="left" vertical="center"/>
    </xf>
    <xf numFmtId="0" fontId="6" fillId="0" borderId="6" xfId="0" applyFont="1" applyBorder="1" applyAlignment="1">
      <alignment horizontal="left" vertical="center" wrapText="1"/>
    </xf>
    <xf numFmtId="0" fontId="39" fillId="0" borderId="0" xfId="0" applyFont="1" applyBorder="1" applyAlignment="1">
      <alignment horizontal="left" vertical="center"/>
    </xf>
    <xf numFmtId="0" fontId="6" fillId="0" borderId="1" xfId="0" applyFont="1" applyBorder="1" applyAlignment="1">
      <alignment horizontal="justify" vertical="center"/>
    </xf>
    <xf numFmtId="0" fontId="5" fillId="0" borderId="1" xfId="0" applyFont="1" applyBorder="1" applyAlignment="1">
      <alignment horizontal="justify" vertical="center"/>
    </xf>
    <xf numFmtId="0" fontId="60" fillId="0" borderId="1" xfId="0" quotePrefix="1" applyFont="1" applyBorder="1" applyAlignment="1">
      <alignment horizontal="center" vertical="center" wrapText="1"/>
    </xf>
    <xf numFmtId="0" fontId="22" fillId="0" borderId="1" xfId="0" quotePrefix="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49" fontId="22" fillId="0" borderId="1" xfId="0" quotePrefix="1" applyNumberFormat="1" applyFont="1" applyFill="1" applyBorder="1" applyAlignment="1">
      <alignment horizontal="center" vertical="center" wrapText="1"/>
    </xf>
    <xf numFmtId="49" fontId="22" fillId="0" borderId="0" xfId="0" quotePrefix="1"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19" fillId="0" borderId="0" xfId="0" applyFont="1">
      <alignment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justify" vertical="center" wrapText="1"/>
    </xf>
    <xf numFmtId="0" fontId="18" fillId="0" borderId="8" xfId="0" applyFont="1" applyBorder="1" applyAlignment="1">
      <alignment horizontal="center" vertical="center" wrapText="1"/>
    </xf>
    <xf numFmtId="0" fontId="31" fillId="0" borderId="8"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left" vertical="center" wrapText="1"/>
    </xf>
    <xf numFmtId="0" fontId="82" fillId="0" borderId="8" xfId="0" applyFont="1" applyBorder="1" applyAlignment="1">
      <alignment horizontal="center" vertical="center" wrapText="1"/>
    </xf>
    <xf numFmtId="0" fontId="18" fillId="0" borderId="9" xfId="0" applyFont="1" applyBorder="1" applyAlignment="1">
      <alignment horizontal="justify" vertical="center" wrapText="1"/>
    </xf>
    <xf numFmtId="0" fontId="31" fillId="0" borderId="8" xfId="0" applyFont="1" applyBorder="1" applyAlignment="1">
      <alignment horizontal="justify" vertical="center" wrapText="1"/>
    </xf>
    <xf numFmtId="0" fontId="120" fillId="0" borderId="8" xfId="0" applyFont="1" applyBorder="1" applyAlignment="1">
      <alignment horizontal="justify" vertical="center" wrapText="1"/>
    </xf>
    <xf numFmtId="0" fontId="120" fillId="0" borderId="8" xfId="0" applyFont="1" applyBorder="1" applyAlignment="1">
      <alignment horizontal="justify" vertical="top" wrapText="1"/>
    </xf>
    <xf numFmtId="0" fontId="121" fillId="0" borderId="0" xfId="0" applyFont="1" applyAlignment="1">
      <alignment horizontal="center" vertical="center"/>
    </xf>
    <xf numFmtId="0" fontId="12" fillId="0" borderId="2" xfId="0" applyFont="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20" fillId="0" borderId="1" xfId="0" applyFont="1" applyBorder="1" applyAlignment="1">
      <alignment horizontal="center" vertical="center" wrapText="1"/>
    </xf>
    <xf numFmtId="0" fontId="120" fillId="0" borderId="1" xfId="0" applyFont="1" applyBorder="1" applyAlignment="1">
      <alignment horizontal="left" vertical="center" wrapText="1"/>
    </xf>
    <xf numFmtId="0" fontId="50" fillId="0" borderId="26" xfId="0" applyFont="1" applyBorder="1" applyAlignment="1">
      <alignment horizontal="center" vertical="top" wrapText="1"/>
    </xf>
    <xf numFmtId="0" fontId="26" fillId="0" borderId="28" xfId="0" applyFont="1" applyBorder="1" applyAlignment="1">
      <alignment horizontal="justify" vertical="center" wrapText="1"/>
    </xf>
    <xf numFmtId="0" fontId="26" fillId="0" borderId="28" xfId="0" applyFont="1" applyBorder="1" applyAlignment="1">
      <alignment horizontal="right" vertical="center" wrapText="1"/>
    </xf>
    <xf numFmtId="0" fontId="123" fillId="0" borderId="28" xfId="0" applyFont="1" applyBorder="1" applyAlignment="1">
      <alignment horizontal="justify" vertical="center" wrapText="1"/>
    </xf>
    <xf numFmtId="0" fontId="50" fillId="0" borderId="35" xfId="0" applyFont="1" applyBorder="1" applyAlignment="1">
      <alignment horizontal="center" vertical="center" wrapText="1"/>
    </xf>
    <xf numFmtId="0" fontId="50" fillId="0" borderId="28"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8" xfId="0" applyFont="1" applyBorder="1" applyAlignment="1">
      <alignment horizontal="justify" vertical="top" wrapText="1"/>
    </xf>
    <xf numFmtId="0" fontId="23" fillId="0" borderId="7" xfId="0" applyFont="1" applyBorder="1" applyAlignment="1">
      <alignment horizontal="center" vertical="center" wrapText="1"/>
    </xf>
    <xf numFmtId="0" fontId="86" fillId="0" borderId="0" xfId="0" applyFont="1" applyAlignment="1">
      <alignment horizontal="center" vertical="center"/>
    </xf>
    <xf numFmtId="0" fontId="50"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6" fillId="0" borderId="0" xfId="0" applyFont="1" applyAlignment="1">
      <alignment horizontal="center" vertical="center"/>
    </xf>
    <xf numFmtId="0" fontId="87" fillId="0" borderId="0" xfId="0" applyFont="1" applyAlignment="1">
      <alignment horizontal="center" vertical="center"/>
    </xf>
    <xf numFmtId="0" fontId="0" fillId="0" borderId="7" xfId="0" applyBorder="1" applyAlignment="1">
      <alignment horizontal="center" vertical="center" wrapText="1"/>
    </xf>
    <xf numFmtId="0" fontId="124" fillId="0" borderId="8" xfId="0" applyFont="1" applyBorder="1" applyAlignment="1">
      <alignment horizontal="justify" vertical="center"/>
    </xf>
    <xf numFmtId="0" fontId="126" fillId="0" borderId="0" xfId="0" applyFont="1">
      <alignment vertical="center"/>
    </xf>
    <xf numFmtId="0" fontId="0" fillId="0" borderId="4" xfId="0" applyBorder="1" applyAlignment="1">
      <alignment vertical="center" wrapText="1"/>
    </xf>
    <xf numFmtId="0" fontId="6" fillId="0" borderId="1" xfId="0" applyFont="1" applyBorder="1" applyAlignment="1">
      <alignment horizontal="center" vertical="center"/>
    </xf>
    <xf numFmtId="0" fontId="126" fillId="0" borderId="1" xfId="0" applyFont="1" applyBorder="1">
      <alignment vertical="center"/>
    </xf>
    <xf numFmtId="0" fontId="129" fillId="0" borderId="9" xfId="0" applyFont="1" applyBorder="1" applyAlignment="1">
      <alignment horizontal="left" vertical="center" wrapText="1"/>
    </xf>
    <xf numFmtId="0" fontId="129" fillId="0" borderId="8" xfId="0" applyFont="1" applyBorder="1" applyAlignment="1">
      <alignment horizontal="left" vertical="center" wrapText="1"/>
    </xf>
    <xf numFmtId="0" fontId="129" fillId="0" borderId="7" xfId="0" applyFont="1" applyBorder="1" applyAlignment="1">
      <alignment horizontal="left" vertical="center" wrapText="1"/>
    </xf>
    <xf numFmtId="0" fontId="131" fillId="0" borderId="5" xfId="0" applyFont="1" applyBorder="1" applyAlignment="1">
      <alignment horizontal="center" vertical="center" wrapText="1"/>
    </xf>
    <xf numFmtId="0" fontId="131" fillId="0" borderId="6" xfId="0" applyFont="1" applyBorder="1" applyAlignment="1">
      <alignment horizontal="center" vertical="center" wrapText="1"/>
    </xf>
    <xf numFmtId="0" fontId="130" fillId="0" borderId="0" xfId="0" applyFont="1" applyAlignment="1">
      <alignment horizontal="left" vertical="center" indent="7"/>
    </xf>
    <xf numFmtId="0" fontId="129" fillId="0" borderId="8" xfId="0" applyFont="1" applyBorder="1" applyAlignment="1">
      <alignment horizontal="center" vertical="center" wrapText="1"/>
    </xf>
    <xf numFmtId="0" fontId="134" fillId="0" borderId="5" xfId="0" applyFont="1" applyBorder="1" applyAlignment="1">
      <alignment horizontal="center" vertical="center" wrapText="1"/>
    </xf>
    <xf numFmtId="0" fontId="134" fillId="0" borderId="6" xfId="0" applyFont="1" applyBorder="1" applyAlignment="1">
      <alignment horizontal="center" vertical="center" wrapText="1"/>
    </xf>
    <xf numFmtId="0" fontId="135" fillId="0" borderId="6" xfId="0" applyFont="1" applyBorder="1" applyAlignment="1">
      <alignment horizontal="center" vertical="center" wrapText="1"/>
    </xf>
    <xf numFmtId="0" fontId="133" fillId="0" borderId="0" xfId="0" applyFont="1" applyAlignment="1">
      <alignment horizontal="center" vertical="center"/>
    </xf>
    <xf numFmtId="0" fontId="38" fillId="0" borderId="7" xfId="0" applyFont="1" applyBorder="1" applyAlignment="1">
      <alignment horizontal="justify" vertical="center" wrapText="1"/>
    </xf>
    <xf numFmtId="0" fontId="38" fillId="0" borderId="8" xfId="0" applyFont="1" applyBorder="1" applyAlignment="1">
      <alignment horizontal="justify" vertical="center" wrapText="1"/>
    </xf>
    <xf numFmtId="0" fontId="38" fillId="0" borderId="8" xfId="0" applyFont="1" applyBorder="1" applyAlignment="1">
      <alignment horizontal="left" vertical="center" wrapText="1"/>
    </xf>
    <xf numFmtId="0" fontId="135" fillId="0" borderId="8" xfId="0" applyFont="1" applyBorder="1" applyAlignment="1">
      <alignment horizontal="center" vertical="center" wrapText="1"/>
    </xf>
    <xf numFmtId="0" fontId="134" fillId="0" borderId="8" xfId="0" applyFont="1" applyBorder="1" applyAlignment="1">
      <alignment horizontal="center" vertical="center" wrapText="1"/>
    </xf>
    <xf numFmtId="0" fontId="135" fillId="0" borderId="8" xfId="0" applyFont="1" applyBorder="1" applyAlignment="1">
      <alignment horizontal="center" vertical="center"/>
    </xf>
    <xf numFmtId="0" fontId="135" fillId="0" borderId="8" xfId="0" applyFont="1" applyBorder="1" applyAlignment="1">
      <alignment horizontal="justify" vertical="center" wrapText="1"/>
    </xf>
    <xf numFmtId="0" fontId="136" fillId="0" borderId="7" xfId="0" applyFont="1" applyBorder="1" applyAlignment="1">
      <alignment horizontal="center" vertical="center" wrapText="1"/>
    </xf>
    <xf numFmtId="0" fontId="136" fillId="0" borderId="8" xfId="0" applyFont="1" applyBorder="1" applyAlignment="1">
      <alignment horizontal="center" vertical="center" wrapText="1"/>
    </xf>
    <xf numFmtId="0" fontId="121" fillId="0" borderId="8" xfId="0" applyFont="1" applyBorder="1" applyAlignment="1">
      <alignment horizontal="center" vertical="center" wrapText="1"/>
    </xf>
    <xf numFmtId="0" fontId="136" fillId="0" borderId="7" xfId="0" applyFont="1" applyBorder="1" applyAlignment="1">
      <alignment horizontal="left" vertical="center" wrapText="1"/>
    </xf>
    <xf numFmtId="0" fontId="136" fillId="0" borderId="8" xfId="0" applyFont="1" applyBorder="1" applyAlignment="1">
      <alignment horizontal="left" vertical="center" wrapText="1"/>
    </xf>
    <xf numFmtId="0" fontId="121" fillId="0" borderId="8" xfId="0" applyFont="1" applyBorder="1" applyAlignment="1">
      <alignment horizontal="right" vertical="center"/>
    </xf>
    <xf numFmtId="0" fontId="121" fillId="0" borderId="8" xfId="0" applyFont="1" applyBorder="1" applyAlignment="1">
      <alignment horizontal="center" vertical="center"/>
    </xf>
    <xf numFmtId="0" fontId="137" fillId="0" borderId="6" xfId="0" applyFont="1" applyBorder="1" applyAlignment="1">
      <alignment horizontal="center" vertical="center" wrapText="1"/>
    </xf>
    <xf numFmtId="0" fontId="137" fillId="0" borderId="6" xfId="0" applyFont="1" applyBorder="1" applyAlignment="1">
      <alignment horizontal="left" vertical="center" wrapText="1"/>
    </xf>
    <xf numFmtId="0" fontId="37" fillId="0" borderId="6" xfId="0" applyFont="1" applyBorder="1" applyAlignment="1">
      <alignment horizontal="center" vertical="center" wrapText="1"/>
    </xf>
    <xf numFmtId="0" fontId="39" fillId="0" borderId="8" xfId="0" applyFont="1" applyBorder="1" applyAlignment="1">
      <alignment horizontal="justify" vertical="center" wrapText="1"/>
    </xf>
    <xf numFmtId="0" fontId="39" fillId="0" borderId="8" xfId="0" applyFont="1" applyBorder="1" applyAlignment="1">
      <alignment horizontal="left" vertical="center" wrapText="1"/>
    </xf>
    <xf numFmtId="0" fontId="39" fillId="0" borderId="8" xfId="0" applyFont="1" applyBorder="1" applyAlignment="1">
      <alignment horizontal="center" vertical="center" wrapText="1"/>
    </xf>
    <xf numFmtId="0" fontId="99" fillId="0" borderId="6" xfId="0" applyFont="1" applyBorder="1" applyAlignment="1">
      <alignment horizontal="center" vertical="center" wrapText="1"/>
    </xf>
    <xf numFmtId="0" fontId="138" fillId="0" borderId="5" xfId="0" applyFont="1" applyBorder="1" applyAlignment="1">
      <alignment horizontal="center" vertical="center" wrapText="1"/>
    </xf>
    <xf numFmtId="0" fontId="138" fillId="0" borderId="6" xfId="0" applyFont="1" applyBorder="1" applyAlignment="1">
      <alignment horizontal="center" vertical="center" wrapText="1"/>
    </xf>
    <xf numFmtId="0" fontId="138" fillId="0" borderId="7" xfId="0" applyFont="1" applyBorder="1" applyAlignment="1">
      <alignment horizontal="center" vertical="center" wrapText="1"/>
    </xf>
    <xf numFmtId="0" fontId="138" fillId="0" borderId="8" xfId="0" applyFont="1" applyBorder="1" applyAlignment="1">
      <alignment horizontal="center" vertical="center" wrapText="1"/>
    </xf>
    <xf numFmtId="0" fontId="140" fillId="0" borderId="1" xfId="6" applyFont="1" applyBorder="1" applyAlignment="1">
      <alignment horizontal="center" vertical="center" wrapText="1"/>
    </xf>
    <xf numFmtId="49" fontId="140" fillId="0" borderId="1" xfId="6" applyNumberFormat="1" applyFont="1" applyBorder="1" applyAlignment="1">
      <alignment horizontal="center" vertical="center"/>
    </xf>
    <xf numFmtId="0" fontId="139" fillId="0" borderId="1" xfId="7" applyFont="1" applyBorder="1" applyAlignment="1">
      <alignment horizontal="left" vertical="center" wrapText="1"/>
    </xf>
    <xf numFmtId="0" fontId="139" fillId="0" borderId="1" xfId="7" applyFont="1" applyBorder="1" applyAlignment="1">
      <alignment horizontal="center" vertical="center" wrapText="1"/>
    </xf>
    <xf numFmtId="49" fontId="139" fillId="0" borderId="1" xfId="7" applyNumberFormat="1" applyFont="1" applyBorder="1" applyAlignment="1">
      <alignment horizontal="center" vertical="center"/>
    </xf>
    <xf numFmtId="0" fontId="139" fillId="0" borderId="1" xfId="7" applyFont="1" applyBorder="1" applyAlignment="1">
      <alignment horizontal="center" vertical="center"/>
    </xf>
    <xf numFmtId="0" fontId="142" fillId="0" borderId="0" xfId="0" applyFont="1">
      <alignment vertical="center"/>
    </xf>
    <xf numFmtId="0" fontId="82" fillId="0" borderId="0" xfId="0" applyFont="1" applyAlignment="1">
      <alignment horizontal="justify" vertical="center"/>
    </xf>
    <xf numFmtId="0" fontId="39" fillId="0" borderId="8" xfId="0" applyFont="1" applyBorder="1" applyAlignment="1">
      <alignment horizontal="justify" vertical="center"/>
    </xf>
    <xf numFmtId="0" fontId="0" fillId="0" borderId="3" xfId="0" applyBorder="1" applyAlignment="1">
      <alignment vertical="center" wrapText="1"/>
    </xf>
    <xf numFmtId="0" fontId="98" fillId="0" borderId="0" xfId="0" applyFont="1" applyAlignment="1">
      <alignment horizontal="center" vertical="center"/>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120" fillId="0" borderId="8" xfId="0" applyFont="1" applyBorder="1" applyAlignment="1">
      <alignment horizontal="center" vertical="center"/>
    </xf>
    <xf numFmtId="0" fontId="120" fillId="0" borderId="8" xfId="0" applyFont="1" applyBorder="1" applyAlignment="1">
      <alignment horizontal="center" vertical="center" wrapText="1"/>
    </xf>
    <xf numFmtId="0" fontId="120" fillId="0" borderId="6" xfId="0" applyFont="1" applyBorder="1" applyAlignment="1">
      <alignment horizontal="center" vertical="center" wrapText="1"/>
    </xf>
    <xf numFmtId="0" fontId="125"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86" fillId="0" borderId="0" xfId="0" applyFont="1" applyAlignment="1">
      <alignment horizontal="center" vertical="center"/>
    </xf>
    <xf numFmtId="0" fontId="0" fillId="0" borderId="1" xfId="0" applyFont="1" applyBorder="1" applyAlignment="1">
      <alignment horizontal="center" vertical="center" wrapText="1"/>
    </xf>
    <xf numFmtId="0" fontId="31" fillId="0" borderId="1" xfId="0" applyFont="1" applyBorder="1" applyAlignment="1">
      <alignment horizontal="center" vertical="center"/>
    </xf>
    <xf numFmtId="0" fontId="0" fillId="0" borderId="1" xfId="0" applyBorder="1" applyAlignment="1">
      <alignment horizontal="center" vertical="center"/>
    </xf>
    <xf numFmtId="0" fontId="42" fillId="0" borderId="0" xfId="0" applyFont="1" applyAlignment="1">
      <alignment horizontal="center" vertical="center"/>
    </xf>
    <xf numFmtId="0" fontId="47" fillId="0" borderId="0" xfId="0" applyFont="1" applyAlignment="1">
      <alignment horizontal="center" vertical="center"/>
    </xf>
    <xf numFmtId="0" fontId="18" fillId="0" borderId="7" xfId="0" applyFont="1" applyBorder="1" applyAlignment="1">
      <alignment horizontal="center" vertical="center" wrapText="1"/>
    </xf>
    <xf numFmtId="0" fontId="145" fillId="0" borderId="1" xfId="0" applyFont="1" applyBorder="1" applyAlignment="1">
      <alignment horizontal="center" vertical="center" wrapText="1"/>
    </xf>
    <xf numFmtId="0" fontId="58" fillId="0" borderId="1" xfId="0" applyFont="1" applyBorder="1" applyAlignment="1">
      <alignment horizontal="center" vertical="center" wrapText="1"/>
    </xf>
    <xf numFmtId="0" fontId="58" fillId="0" borderId="1" xfId="0" applyFont="1" applyBorder="1" applyAlignment="1">
      <alignment horizontal="left" vertical="center" wrapText="1"/>
    </xf>
    <xf numFmtId="0" fontId="58" fillId="0" borderId="1" xfId="0" quotePrefix="1" applyFont="1" applyBorder="1" applyAlignment="1">
      <alignment horizontal="center" vertical="center" wrapText="1"/>
    </xf>
    <xf numFmtId="0" fontId="147" fillId="0" borderId="5" xfId="0" applyFont="1" applyBorder="1" applyAlignment="1">
      <alignment horizontal="center" vertical="center" wrapText="1"/>
    </xf>
    <xf numFmtId="0" fontId="147" fillId="0" borderId="6" xfId="0" applyFont="1" applyBorder="1" applyAlignment="1">
      <alignment horizontal="center" vertical="center" wrapText="1"/>
    </xf>
    <xf numFmtId="0" fontId="148"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129" fillId="0" borderId="6" xfId="0" applyFont="1" applyBorder="1" applyAlignment="1">
      <alignment horizontal="center" vertical="center" wrapText="1"/>
    </xf>
    <xf numFmtId="0" fontId="129" fillId="0" borderId="6" xfId="0" applyFont="1" applyBorder="1" applyAlignment="1">
      <alignment horizontal="justify" vertical="center" wrapText="1"/>
    </xf>
    <xf numFmtId="0" fontId="23" fillId="0" borderId="6" xfId="0" applyFont="1" applyBorder="1" applyAlignment="1">
      <alignment horizontal="center" vertical="center" wrapText="1"/>
    </xf>
    <xf numFmtId="0" fontId="129" fillId="0" borderId="8" xfId="0" applyFont="1" applyBorder="1" applyAlignment="1">
      <alignment horizontal="justify" vertical="center" wrapText="1"/>
    </xf>
    <xf numFmtId="0" fontId="37" fillId="0" borderId="32" xfId="0" applyFont="1" applyBorder="1" applyAlignment="1">
      <alignment horizontal="center" vertical="center" wrapText="1"/>
    </xf>
    <xf numFmtId="0" fontId="37" fillId="0" borderId="8" xfId="0" applyFont="1" applyBorder="1" applyAlignment="1">
      <alignment horizontal="center" vertical="center" wrapText="1"/>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137" fillId="0" borderId="5" xfId="0" applyFont="1" applyBorder="1" applyAlignment="1">
      <alignment horizontal="center" vertical="center" wrapText="1"/>
    </xf>
    <xf numFmtId="0" fontId="137" fillId="0" borderId="6" xfId="0" applyFont="1" applyBorder="1" applyAlignment="1">
      <alignment horizontal="center" vertical="center"/>
    </xf>
    <xf numFmtId="0" fontId="38" fillId="0" borderId="8" xfId="0" applyFont="1" applyBorder="1" applyAlignment="1">
      <alignment horizontal="justify" vertical="center"/>
    </xf>
    <xf numFmtId="0" fontId="36" fillId="0" borderId="0" xfId="0" applyFont="1" applyAlignment="1">
      <alignment vertical="center" wrapText="1"/>
    </xf>
    <xf numFmtId="0" fontId="137" fillId="0" borderId="0" xfId="0" applyFont="1" applyBorder="1" applyAlignment="1">
      <alignment horizontal="center" vertical="center" wrapText="1"/>
    </xf>
    <xf numFmtId="0" fontId="99" fillId="0" borderId="0" xfId="0" applyFont="1" applyAlignment="1">
      <alignment horizontal="right" vertical="center" indent="1"/>
    </xf>
    <xf numFmtId="0" fontId="18" fillId="0" borderId="0" xfId="0" applyFont="1" applyAlignment="1">
      <alignment horizontal="justify" vertical="center"/>
    </xf>
    <xf numFmtId="0" fontId="36" fillId="0" borderId="0" xfId="0" applyFont="1" applyAlignment="1">
      <alignment horizontal="justify" vertical="center"/>
    </xf>
    <xf numFmtId="0" fontId="150" fillId="0" borderId="0" xfId="0" applyFont="1" applyAlignment="1">
      <alignment horizontal="justify" vertical="center"/>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8" xfId="0" applyFont="1" applyBorder="1" applyAlignment="1">
      <alignment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36" fillId="0" borderId="0" xfId="0" applyFont="1" applyAlignment="1">
      <alignment vertical="center"/>
    </xf>
    <xf numFmtId="0" fontId="150" fillId="0" borderId="0" xfId="0" applyFont="1" applyAlignment="1">
      <alignment vertical="center"/>
    </xf>
    <xf numFmtId="0" fontId="98" fillId="0" borderId="0" xfId="0" applyFont="1">
      <alignment vertical="center"/>
    </xf>
    <xf numFmtId="0" fontId="31"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0" fillId="0" borderId="2" xfId="0" applyBorder="1" applyAlignment="1">
      <alignment vertical="center" wrapText="1"/>
    </xf>
    <xf numFmtId="0" fontId="31" fillId="0" borderId="4" xfId="0" applyFont="1" applyBorder="1" applyAlignment="1">
      <alignment horizontal="justify" vertical="center"/>
    </xf>
    <xf numFmtId="0" fontId="16" fillId="0" borderId="21" xfId="0" applyFont="1" applyBorder="1" applyAlignment="1">
      <alignment vertical="center"/>
    </xf>
    <xf numFmtId="0" fontId="34" fillId="0" borderId="14" xfId="0" applyFont="1" applyBorder="1" applyAlignment="1">
      <alignment vertical="center"/>
    </xf>
    <xf numFmtId="0" fontId="16" fillId="0" borderId="1" xfId="0" applyFont="1" applyFill="1" applyBorder="1">
      <alignment vertical="center"/>
    </xf>
    <xf numFmtId="0" fontId="86" fillId="0" borderId="0" xfId="0" applyFont="1">
      <alignment vertical="center"/>
    </xf>
    <xf numFmtId="0" fontId="153" fillId="0" borderId="0" xfId="0" applyFont="1" applyAlignment="1">
      <alignment horizontal="center" vertical="center"/>
    </xf>
    <xf numFmtId="0" fontId="154" fillId="0" borderId="5" xfId="0" applyFont="1" applyBorder="1" applyAlignment="1">
      <alignment horizontal="center" vertical="center" wrapText="1"/>
    </xf>
    <xf numFmtId="0" fontId="154" fillId="0" borderId="6" xfId="0" applyFont="1" applyBorder="1" applyAlignment="1">
      <alignment horizontal="center" vertical="center" wrapText="1"/>
    </xf>
    <xf numFmtId="0" fontId="123" fillId="0" borderId="8" xfId="0" applyFont="1" applyBorder="1" applyAlignment="1">
      <alignment horizontal="center" vertical="center" wrapText="1"/>
    </xf>
    <xf numFmtId="0" fontId="123" fillId="0" borderId="8" xfId="0" applyFont="1" applyBorder="1" applyAlignment="1">
      <alignment horizontal="left" vertical="center" wrapText="1"/>
    </xf>
    <xf numFmtId="0" fontId="154" fillId="0" borderId="7" xfId="0" applyFont="1" applyBorder="1" applyAlignment="1">
      <alignment horizontal="center" vertical="center" wrapText="1"/>
    </xf>
    <xf numFmtId="0" fontId="154" fillId="0" borderId="8" xfId="0" applyFont="1" applyBorder="1" applyAlignment="1">
      <alignment horizontal="center" vertical="center" wrapText="1"/>
    </xf>
    <xf numFmtId="0" fontId="123" fillId="0" borderId="7" xfId="0" applyFont="1" applyBorder="1" applyAlignment="1">
      <alignment horizontal="center" vertical="center" wrapText="1"/>
    </xf>
    <xf numFmtId="0" fontId="154" fillId="0" borderId="6" xfId="0" applyFont="1" applyBorder="1" applyAlignment="1">
      <alignment horizontal="center" vertical="center"/>
    </xf>
    <xf numFmtId="0" fontId="123" fillId="0" borderId="8" xfId="0" applyFont="1" applyBorder="1" applyAlignment="1">
      <alignment horizontal="center" vertical="center"/>
    </xf>
    <xf numFmtId="0" fontId="123" fillId="0" borderId="0" xfId="0" applyFont="1" applyBorder="1" applyAlignment="1">
      <alignment horizontal="left" vertical="center"/>
    </xf>
    <xf numFmtId="0" fontId="123" fillId="0" borderId="0" xfId="0" applyFont="1" applyBorder="1" applyAlignment="1">
      <alignment horizontal="center" vertical="center"/>
    </xf>
    <xf numFmtId="0" fontId="123" fillId="0" borderId="6" xfId="0" applyFont="1" applyBorder="1" applyAlignment="1">
      <alignment horizontal="center" vertical="center"/>
    </xf>
    <xf numFmtId="0" fontId="123" fillId="0" borderId="6" xfId="0" applyFont="1" applyBorder="1" applyAlignment="1">
      <alignment horizontal="left" vertical="center"/>
    </xf>
    <xf numFmtId="0" fontId="123" fillId="0" borderId="8" xfId="0" applyFont="1" applyBorder="1" applyAlignment="1">
      <alignment horizontal="left" vertical="center"/>
    </xf>
    <xf numFmtId="0" fontId="125" fillId="0" borderId="1" xfId="0" applyFont="1" applyBorder="1" applyAlignment="1">
      <alignment vertical="center" wrapText="1"/>
    </xf>
    <xf numFmtId="0" fontId="123" fillId="0" borderId="1" xfId="0" applyFont="1" applyBorder="1" applyAlignment="1">
      <alignment horizontal="center" vertical="center"/>
    </xf>
    <xf numFmtId="0" fontId="123" fillId="0" borderId="1" xfId="0" applyFont="1" applyBorder="1" applyAlignment="1">
      <alignment horizontal="left" vertical="center"/>
    </xf>
    <xf numFmtId="0" fontId="155" fillId="0" borderId="5" xfId="0" applyFont="1" applyBorder="1" applyAlignment="1">
      <alignment horizontal="center" vertical="center" wrapText="1"/>
    </xf>
    <xf numFmtId="0" fontId="155" fillId="0" borderId="6" xfId="0" applyFont="1" applyBorder="1" applyAlignment="1">
      <alignment horizontal="center" vertical="center" wrapText="1"/>
    </xf>
    <xf numFmtId="0" fontId="156" fillId="0" borderId="6" xfId="0" applyFont="1" applyBorder="1" applyAlignment="1">
      <alignment horizontal="center" vertical="center" wrapText="1"/>
    </xf>
    <xf numFmtId="0" fontId="157" fillId="0" borderId="43" xfId="0" applyFont="1" applyBorder="1" applyAlignment="1">
      <alignment horizontal="left" vertical="center" wrapText="1"/>
    </xf>
    <xf numFmtId="0" fontId="157" fillId="0" borderId="8" xfId="0" applyFont="1" applyBorder="1" applyAlignment="1">
      <alignment horizontal="center" vertical="center" wrapText="1"/>
    </xf>
    <xf numFmtId="0" fontId="157" fillId="0" borderId="8" xfId="0" applyFont="1" applyBorder="1" applyAlignment="1">
      <alignment horizontal="left" vertical="center" wrapText="1"/>
    </xf>
    <xf numFmtId="0" fontId="157" fillId="0" borderId="8" xfId="0" applyFont="1" applyBorder="1" applyAlignment="1">
      <alignment horizontal="center" vertical="center"/>
    </xf>
    <xf numFmtId="0" fontId="157" fillId="0" borderId="8" xfId="0" applyFont="1" applyBorder="1" applyAlignment="1">
      <alignment horizontal="left" vertical="center"/>
    </xf>
    <xf numFmtId="0" fontId="50" fillId="5" borderId="5" xfId="0" applyFont="1" applyFill="1" applyBorder="1" applyAlignment="1">
      <alignment horizontal="center" vertical="center" wrapText="1"/>
    </xf>
    <xf numFmtId="0" fontId="50" fillId="5" borderId="6" xfId="0" applyFont="1" applyFill="1" applyBorder="1" applyAlignment="1">
      <alignment horizontal="center" vertical="center" wrapText="1"/>
    </xf>
    <xf numFmtId="0" fontId="50" fillId="0" borderId="6" xfId="0" applyFont="1" applyBorder="1" applyAlignment="1">
      <alignment horizontal="center" vertical="center" wrapText="1"/>
    </xf>
    <xf numFmtId="0" fontId="26" fillId="5" borderId="10" xfId="0" applyFont="1" applyFill="1" applyBorder="1" applyAlignment="1">
      <alignment horizontal="center" vertical="center" wrapText="1"/>
    </xf>
    <xf numFmtId="0" fontId="0" fillId="5" borderId="10" xfId="0" applyFill="1" applyBorder="1" applyAlignment="1">
      <alignment vertical="center" wrapText="1"/>
    </xf>
    <xf numFmtId="0" fontId="0" fillId="5" borderId="42" xfId="0" applyFill="1" applyBorder="1" applyAlignment="1">
      <alignment vertical="center" wrapText="1"/>
    </xf>
    <xf numFmtId="0" fontId="26" fillId="5" borderId="8"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93" fillId="0" borderId="1" xfId="0" applyFont="1" applyFill="1" applyBorder="1" applyAlignment="1">
      <alignment horizontal="center" vertical="center" wrapText="1"/>
    </xf>
    <xf numFmtId="0" fontId="93" fillId="0" borderId="1" xfId="0" applyFont="1" applyFill="1" applyBorder="1" applyAlignment="1">
      <alignment horizontal="left" vertical="center" wrapText="1"/>
    </xf>
    <xf numFmtId="0" fontId="131" fillId="0" borderId="1" xfId="0" applyFont="1" applyFill="1" applyBorder="1" applyAlignment="1">
      <alignment horizontal="center" vertical="center" wrapText="1"/>
    </xf>
    <xf numFmtId="0" fontId="131" fillId="0" borderId="1" xfId="0" applyFont="1" applyFill="1" applyBorder="1" applyAlignment="1">
      <alignment horizontal="left" vertical="center" wrapText="1"/>
    </xf>
    <xf numFmtId="0" fontId="158" fillId="0" borderId="1" xfId="0" applyFont="1" applyFill="1" applyBorder="1" applyAlignment="1">
      <alignment horizontal="left" vertical="center" wrapText="1"/>
    </xf>
    <xf numFmtId="0" fontId="131" fillId="6"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6" fillId="6" borderId="1" xfId="3" applyFont="1" applyFill="1" applyBorder="1" applyAlignment="1">
      <alignment horizontal="center" vertical="center" wrapText="1"/>
    </xf>
    <xf numFmtId="0" fontId="16" fillId="6" borderId="1" xfId="2" applyFont="1" applyFill="1" applyBorder="1" applyAlignment="1">
      <alignment horizontal="left" vertical="center" wrapText="1"/>
    </xf>
    <xf numFmtId="0" fontId="16" fillId="6" borderId="1" xfId="2" applyFont="1" applyFill="1" applyBorder="1" applyAlignment="1">
      <alignment horizontal="center" vertical="center" wrapText="1"/>
    </xf>
    <xf numFmtId="0" fontId="22" fillId="6" borderId="1" xfId="2" applyFont="1" applyFill="1" applyBorder="1" applyAlignment="1">
      <alignment horizontal="center" vertical="center" wrapText="1"/>
    </xf>
    <xf numFmtId="0" fontId="22" fillId="6" borderId="1" xfId="3" applyFont="1" applyFill="1" applyBorder="1" applyAlignment="1">
      <alignment horizontal="center" vertical="center" wrapText="1"/>
    </xf>
    <xf numFmtId="0" fontId="22" fillId="6" borderId="1" xfId="3" applyFont="1" applyFill="1" applyBorder="1" applyAlignment="1">
      <alignment wrapText="1"/>
    </xf>
    <xf numFmtId="0" fontId="159" fillId="0" borderId="1" xfId="0" applyFont="1" applyFill="1" applyBorder="1">
      <alignment vertical="center"/>
    </xf>
    <xf numFmtId="0" fontId="160" fillId="6" borderId="1" xfId="3" applyFont="1" applyFill="1" applyBorder="1" applyAlignment="1">
      <alignment horizontal="center" wrapText="1"/>
    </xf>
    <xf numFmtId="0" fontId="160" fillId="6" borderId="1" xfId="3" applyFont="1" applyFill="1" applyBorder="1" applyAlignment="1">
      <alignment horizontal="center" vertical="center" wrapText="1"/>
    </xf>
    <xf numFmtId="0" fontId="131" fillId="6" borderId="1" xfId="0" applyFont="1" applyFill="1" applyBorder="1" applyAlignment="1">
      <alignment horizontal="left" wrapText="1"/>
    </xf>
    <xf numFmtId="0" fontId="4" fillId="0" borderId="0" xfId="0" applyFont="1" applyFill="1" applyBorder="1">
      <alignment vertical="center"/>
    </xf>
    <xf numFmtId="0" fontId="16" fillId="0" borderId="1" xfId="3" applyFont="1" applyFill="1" applyBorder="1" applyAlignment="1">
      <alignment horizontal="center" vertical="center" wrapText="1"/>
    </xf>
    <xf numFmtId="0" fontId="16" fillId="0" borderId="1" xfId="2" applyFont="1" applyFill="1" applyBorder="1" applyAlignment="1">
      <alignment horizontal="left" vertical="center" wrapText="1"/>
    </xf>
    <xf numFmtId="0" fontId="22" fillId="0" borderId="1" xfId="2" applyFont="1" applyFill="1" applyBorder="1" applyAlignment="1">
      <alignment horizontal="center" vertical="center" wrapText="1"/>
    </xf>
    <xf numFmtId="0" fontId="22" fillId="0" borderId="1" xfId="3" applyFont="1" applyFill="1" applyBorder="1" applyAlignment="1">
      <alignment horizontal="center" vertical="center" wrapText="1"/>
    </xf>
    <xf numFmtId="0" fontId="22" fillId="0" borderId="1" xfId="3" applyFont="1" applyFill="1" applyBorder="1" applyAlignment="1">
      <alignment wrapText="1"/>
    </xf>
    <xf numFmtId="0" fontId="161" fillId="0" borderId="1" xfId="0" applyFont="1" applyFill="1" applyBorder="1">
      <alignment vertical="center"/>
    </xf>
    <xf numFmtId="0" fontId="131" fillId="0" borderId="1" xfId="0" applyFont="1" applyFill="1" applyBorder="1" applyAlignment="1">
      <alignment horizontal="left" wrapText="1"/>
    </xf>
    <xf numFmtId="0" fontId="160" fillId="0" borderId="1" xfId="3" applyFont="1" applyFill="1" applyBorder="1" applyAlignment="1">
      <alignment horizontal="center" wrapText="1"/>
    </xf>
    <xf numFmtId="0" fontId="22" fillId="0" borderId="1" xfId="2" applyFont="1" applyFill="1" applyBorder="1" applyAlignment="1">
      <alignment horizontal="left" vertical="center" wrapText="1"/>
    </xf>
    <xf numFmtId="0" fontId="22" fillId="0" borderId="1" xfId="3" applyFont="1" applyFill="1" applyBorder="1" applyAlignment="1">
      <alignment horizontal="left" vertical="center" wrapText="1"/>
    </xf>
    <xf numFmtId="0" fontId="161" fillId="0" borderId="1" xfId="0" applyFont="1" applyFill="1" applyBorder="1" applyAlignment="1">
      <alignment horizontal="left" vertical="center" wrapText="1"/>
    </xf>
    <xf numFmtId="0" fontId="160" fillId="6" borderId="1" xfId="3" applyFont="1" applyFill="1" applyBorder="1" applyAlignment="1">
      <alignment horizontal="left" wrapText="1"/>
    </xf>
    <xf numFmtId="0" fontId="4" fillId="6" borderId="0" xfId="0" applyFont="1" applyFill="1" applyBorder="1" applyAlignment="1">
      <alignment horizontal="left" vertical="center" wrapText="1"/>
    </xf>
    <xf numFmtId="0" fontId="112" fillId="0" borderId="1" xfId="2" applyFont="1" applyFill="1" applyBorder="1" applyAlignment="1">
      <alignment horizontal="left" vertical="center" wrapText="1"/>
    </xf>
    <xf numFmtId="0" fontId="162" fillId="0" borderId="1" xfId="0" applyFont="1" applyFill="1" applyBorder="1" applyAlignment="1">
      <alignment horizontal="left" vertical="center" wrapText="1"/>
    </xf>
    <xf numFmtId="0" fontId="163" fillId="6" borderId="1" xfId="2" applyFont="1" applyFill="1" applyBorder="1" applyAlignment="1">
      <alignment horizontal="left" vertical="center" wrapText="1"/>
    </xf>
    <xf numFmtId="0" fontId="160" fillId="0" borderId="1" xfId="3" applyFont="1" applyFill="1" applyBorder="1" applyAlignment="1">
      <alignment horizontal="left" wrapText="1"/>
    </xf>
    <xf numFmtId="0" fontId="160" fillId="6" borderId="1" xfId="3" applyFont="1" applyFill="1" applyBorder="1" applyAlignment="1">
      <alignment horizontal="left" vertical="center" wrapText="1"/>
    </xf>
    <xf numFmtId="0" fontId="163" fillId="6" borderId="1" xfId="3" applyFont="1" applyFill="1" applyBorder="1" applyAlignment="1">
      <alignment horizontal="left" vertical="center" wrapText="1"/>
    </xf>
    <xf numFmtId="0" fontId="160" fillId="0" borderId="1" xfId="2" applyFont="1" applyFill="1" applyBorder="1" applyAlignment="1">
      <alignment horizontal="left" vertical="center" wrapText="1"/>
    </xf>
    <xf numFmtId="0" fontId="112" fillId="7" borderId="1" xfId="2" applyFont="1" applyFill="1" applyBorder="1" applyAlignment="1">
      <alignment horizontal="left" vertical="center" wrapText="1"/>
    </xf>
    <xf numFmtId="0" fontId="131" fillId="7" borderId="1" xfId="0" applyFont="1" applyFill="1" applyBorder="1" applyAlignment="1">
      <alignment horizontal="left" vertical="center" wrapText="1"/>
    </xf>
    <xf numFmtId="58" fontId="22" fillId="0" borderId="1" xfId="2" applyNumberFormat="1" applyFont="1" applyFill="1" applyBorder="1" applyAlignment="1">
      <alignment horizontal="center" vertical="center" wrapText="1"/>
    </xf>
    <xf numFmtId="0" fontId="131" fillId="0" borderId="1" xfId="0" applyFont="1" applyFill="1" applyBorder="1" applyAlignment="1">
      <alignment horizontal="left"/>
    </xf>
    <xf numFmtId="0" fontId="161" fillId="0" borderId="1" xfId="0" applyFont="1" applyFill="1" applyBorder="1" applyAlignment="1">
      <alignment vertical="center" wrapText="1"/>
    </xf>
    <xf numFmtId="0" fontId="160" fillId="0" borderId="1" xfId="0" applyFont="1" applyFill="1" applyBorder="1" applyAlignment="1">
      <alignment horizontal="left" wrapText="1"/>
    </xf>
    <xf numFmtId="0" fontId="16" fillId="0" borderId="1" xfId="2" applyFont="1" applyFill="1" applyBorder="1" applyAlignment="1">
      <alignment vertical="center" wrapText="1"/>
    </xf>
    <xf numFmtId="0" fontId="22" fillId="0" borderId="1" xfId="2" applyFont="1" applyFill="1" applyBorder="1" applyAlignment="1">
      <alignment vertical="center" wrapText="1"/>
    </xf>
    <xf numFmtId="0" fontId="163" fillId="0" borderId="1" xfId="3" applyFont="1" applyFill="1" applyBorder="1" applyAlignment="1">
      <alignment wrapText="1"/>
    </xf>
    <xf numFmtId="0" fontId="163" fillId="6" borderId="1" xfId="3" applyFont="1" applyFill="1" applyBorder="1" applyAlignment="1">
      <alignment horizontal="left" wrapText="1"/>
    </xf>
    <xf numFmtId="0" fontId="163" fillId="0" borderId="1" xfId="3" applyFont="1" applyFill="1" applyBorder="1" applyAlignment="1">
      <alignment horizontal="left" wrapText="1"/>
    </xf>
    <xf numFmtId="0" fontId="163" fillId="0" borderId="1" xfId="0" applyFont="1" applyFill="1" applyBorder="1" applyAlignment="1">
      <alignment horizontal="left" wrapText="1"/>
    </xf>
    <xf numFmtId="0" fontId="16" fillId="8" borderId="1" xfId="2" applyFont="1" applyFill="1" applyBorder="1" applyAlignment="1">
      <alignment horizontal="center" vertical="center" wrapText="1"/>
    </xf>
    <xf numFmtId="0" fontId="16" fillId="8" borderId="1" xfId="2" applyFont="1" applyFill="1" applyBorder="1" applyAlignment="1">
      <alignment horizontal="left" vertical="center" wrapText="1"/>
    </xf>
    <xf numFmtId="0" fontId="16" fillId="8" borderId="1" xfId="2" applyFont="1" applyFill="1" applyBorder="1" applyAlignment="1">
      <alignment vertical="center" wrapText="1"/>
    </xf>
    <xf numFmtId="0" fontId="22" fillId="8" borderId="1" xfId="2" applyFont="1" applyFill="1" applyBorder="1" applyAlignment="1">
      <alignment horizontal="left" vertical="center" wrapText="1"/>
    </xf>
    <xf numFmtId="0" fontId="22" fillId="8" borderId="1" xfId="2" applyFont="1" applyFill="1" applyBorder="1" applyAlignment="1">
      <alignment horizontal="center" vertical="center" wrapText="1"/>
    </xf>
    <xf numFmtId="0" fontId="159" fillId="8" borderId="1" xfId="0" applyFont="1" applyFill="1" applyBorder="1">
      <alignment vertical="center"/>
    </xf>
    <xf numFmtId="0" fontId="160" fillId="8" borderId="1" xfId="3" applyFont="1" applyFill="1" applyBorder="1" applyAlignment="1">
      <alignment horizontal="center" vertical="center" wrapText="1"/>
    </xf>
    <xf numFmtId="0" fontId="160" fillId="8" borderId="1" xfId="2" applyFont="1" applyFill="1" applyBorder="1" applyAlignment="1">
      <alignment horizontal="center" vertical="center" wrapText="1"/>
    </xf>
    <xf numFmtId="0" fontId="131" fillId="8" borderId="1" xfId="0" applyFont="1" applyFill="1" applyBorder="1" applyAlignment="1">
      <alignment horizontal="left" wrapText="1"/>
    </xf>
    <xf numFmtId="0" fontId="161" fillId="8" borderId="1" xfId="0" applyFont="1" applyFill="1" applyBorder="1">
      <alignment vertical="center"/>
    </xf>
    <xf numFmtId="57" fontId="22" fillId="8" borderId="1" xfId="2" applyNumberFormat="1" applyFont="1" applyFill="1" applyBorder="1" applyAlignment="1">
      <alignment horizontal="left" vertical="center" wrapText="1"/>
    </xf>
    <xf numFmtId="0" fontId="16" fillId="7" borderId="1" xfId="0" applyFont="1" applyFill="1" applyBorder="1" applyAlignment="1">
      <alignment horizontal="left" vertical="center" wrapText="1"/>
    </xf>
    <xf numFmtId="0" fontId="161" fillId="8" borderId="1" xfId="0" applyFont="1" applyFill="1" applyBorder="1" applyAlignment="1">
      <alignment horizontal="left" vertical="center" wrapText="1"/>
    </xf>
    <xf numFmtId="0" fontId="163" fillId="8" borderId="1" xfId="3" applyFont="1" applyFill="1" applyBorder="1" applyAlignment="1">
      <alignment horizontal="left" vertical="center" wrapText="1"/>
    </xf>
    <xf numFmtId="0" fontId="160" fillId="8" borderId="1" xfId="2" applyFont="1" applyFill="1" applyBorder="1" applyAlignment="1">
      <alignment horizontal="left" vertical="center" wrapText="1"/>
    </xf>
    <xf numFmtId="0" fontId="160" fillId="8" borderId="1" xfId="3" applyFont="1" applyFill="1" applyBorder="1" applyAlignment="1">
      <alignment horizontal="left" vertical="center" wrapText="1"/>
    </xf>
    <xf numFmtId="0" fontId="158" fillId="8" borderId="1" xfId="0" applyFont="1" applyFill="1" applyBorder="1">
      <alignment vertical="center"/>
    </xf>
    <xf numFmtId="0" fontId="16" fillId="7" borderId="1" xfId="2" applyFont="1" applyFill="1" applyBorder="1" applyAlignment="1">
      <alignment horizontal="left" vertical="center" wrapText="1"/>
    </xf>
    <xf numFmtId="57" fontId="22" fillId="7" borderId="1" xfId="2" applyNumberFormat="1" applyFont="1" applyFill="1" applyBorder="1" applyAlignment="1">
      <alignment horizontal="left" vertical="center" wrapText="1"/>
    </xf>
    <xf numFmtId="0" fontId="112" fillId="8" borderId="1" xfId="2" applyFont="1" applyFill="1" applyBorder="1" applyAlignment="1">
      <alignment horizontal="left" vertical="center" wrapText="1"/>
    </xf>
    <xf numFmtId="0" fontId="65" fillId="8" borderId="1" xfId="2" applyFont="1" applyFill="1" applyBorder="1" applyAlignment="1">
      <alignment vertical="center" wrapText="1"/>
    </xf>
    <xf numFmtId="0" fontId="65" fillId="8" borderId="1" xfId="2" applyFont="1" applyFill="1" applyBorder="1" applyAlignment="1">
      <alignment horizontal="left" vertical="center" wrapText="1"/>
    </xf>
    <xf numFmtId="0" fontId="65" fillId="8" borderId="1" xfId="2" applyFont="1" applyFill="1" applyBorder="1" applyAlignment="1">
      <alignment horizontal="center" vertical="center" wrapText="1"/>
    </xf>
    <xf numFmtId="0" fontId="162" fillId="8" borderId="1" xfId="0" applyFont="1" applyFill="1" applyBorder="1" applyAlignment="1">
      <alignment horizontal="left" vertical="center" wrapText="1"/>
    </xf>
    <xf numFmtId="0" fontId="163" fillId="8" borderId="1" xfId="0" applyFont="1" applyFill="1" applyBorder="1" applyAlignment="1">
      <alignment horizontal="left" vertical="center" wrapText="1"/>
    </xf>
    <xf numFmtId="0" fontId="163" fillId="8" borderId="1" xfId="2" applyFont="1" applyFill="1" applyBorder="1" applyAlignment="1">
      <alignment horizontal="left" vertical="center" wrapText="1"/>
    </xf>
    <xf numFmtId="0" fontId="163" fillId="8" borderId="1" xfId="0" applyFont="1" applyFill="1" applyBorder="1" applyAlignment="1">
      <alignment horizontal="left" wrapText="1"/>
    </xf>
    <xf numFmtId="31" fontId="22" fillId="0" borderId="1" xfId="0" applyNumberFormat="1" applyFont="1" applyFill="1" applyBorder="1" applyAlignment="1">
      <alignment horizontal="center" vertical="center" wrapText="1"/>
    </xf>
    <xf numFmtId="0" fontId="160" fillId="0" borderId="1" xfId="0" applyFont="1" applyFill="1" applyBorder="1" applyAlignment="1">
      <alignment horizontal="center" vertical="center" wrapText="1"/>
    </xf>
    <xf numFmtId="0" fontId="160" fillId="0" borderId="1" xfId="0" applyFont="1" applyFill="1" applyBorder="1" applyAlignment="1">
      <alignment horizontal="left" vertical="center" wrapText="1"/>
    </xf>
    <xf numFmtId="0" fontId="112" fillId="7" borderId="1" xfId="0" applyFont="1" applyFill="1" applyBorder="1" applyAlignment="1">
      <alignment horizontal="left" vertical="center" wrapText="1"/>
    </xf>
    <xf numFmtId="58" fontId="22" fillId="0" borderId="1" xfId="0" applyNumberFormat="1" applyFont="1" applyFill="1" applyBorder="1" applyAlignment="1">
      <alignment horizontal="left" vertical="center" wrapText="1"/>
    </xf>
    <xf numFmtId="0" fontId="161" fillId="7" borderId="1" xfId="0" applyFont="1" applyFill="1" applyBorder="1" applyAlignment="1">
      <alignment horizontal="left" vertical="center" wrapText="1"/>
    </xf>
    <xf numFmtId="0" fontId="163"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22" fillId="7" borderId="1" xfId="0" applyFont="1" applyFill="1" applyBorder="1" applyAlignment="1">
      <alignment horizontal="center" vertical="center" wrapText="1"/>
    </xf>
    <xf numFmtId="57" fontId="22" fillId="0" borderId="1" xfId="0"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0" fontId="112" fillId="0" borderId="1" xfId="0" applyFont="1" applyFill="1" applyBorder="1" applyAlignment="1">
      <alignment horizontal="left" vertical="center" wrapText="1"/>
    </xf>
    <xf numFmtId="0" fontId="65" fillId="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49" fontId="16" fillId="8" borderId="1" xfId="0" applyNumberFormat="1" applyFont="1" applyFill="1" applyBorder="1" applyAlignment="1">
      <alignment horizontal="center" wrapText="1" shrinkToFit="1"/>
    </xf>
    <xf numFmtId="0" fontId="16" fillId="8" borderId="1" xfId="0" applyNumberFormat="1" applyFont="1" applyFill="1" applyBorder="1" applyAlignment="1">
      <alignment horizontal="center" wrapText="1" shrinkToFit="1"/>
    </xf>
    <xf numFmtId="49" fontId="16" fillId="8" borderId="1" xfId="0" applyNumberFormat="1" applyFont="1" applyFill="1" applyBorder="1" applyAlignment="1">
      <alignment horizontal="left" wrapText="1" shrinkToFit="1"/>
    </xf>
    <xf numFmtId="49" fontId="16" fillId="8" borderId="1" xfId="0" applyNumberFormat="1" applyFont="1" applyFill="1" applyBorder="1" applyAlignment="1">
      <alignment wrapText="1" shrinkToFit="1"/>
    </xf>
    <xf numFmtId="49" fontId="22" fillId="8" borderId="1" xfId="0" applyNumberFormat="1" applyFont="1" applyFill="1" applyBorder="1" applyAlignment="1">
      <alignment wrapText="1" shrinkToFit="1"/>
    </xf>
    <xf numFmtId="49" fontId="22" fillId="8" borderId="1" xfId="0" applyNumberFormat="1" applyFont="1" applyFill="1" applyBorder="1" applyAlignment="1">
      <alignment horizontal="center" wrapText="1" shrinkToFit="1"/>
    </xf>
    <xf numFmtId="0" fontId="160" fillId="8" borderId="1" xfId="3" applyFont="1" applyFill="1" applyBorder="1" applyAlignment="1">
      <alignment horizontal="center" wrapText="1"/>
    </xf>
    <xf numFmtId="49" fontId="160" fillId="8" borderId="1" xfId="0" applyNumberFormat="1" applyFont="1" applyFill="1" applyBorder="1" applyAlignment="1">
      <alignment horizontal="center" wrapText="1" shrinkToFit="1"/>
    </xf>
    <xf numFmtId="49" fontId="16" fillId="7" borderId="1" xfId="0" applyNumberFormat="1" applyFont="1" applyFill="1" applyBorder="1" applyAlignment="1">
      <alignment horizontal="left" wrapText="1" shrinkToFit="1"/>
    </xf>
    <xf numFmtId="49" fontId="22" fillId="8" borderId="1" xfId="0" applyNumberFormat="1" applyFont="1" applyFill="1" applyBorder="1" applyAlignment="1">
      <alignment horizontal="left" wrapText="1" shrinkToFit="1"/>
    </xf>
    <xf numFmtId="0" fontId="160" fillId="8" borderId="1" xfId="3" applyFont="1" applyFill="1" applyBorder="1" applyAlignment="1">
      <alignment horizontal="left" wrapText="1"/>
    </xf>
    <xf numFmtId="49" fontId="160" fillId="8" borderId="1" xfId="0" applyNumberFormat="1" applyFont="1" applyFill="1" applyBorder="1" applyAlignment="1">
      <alignment horizontal="left" wrapText="1" shrinkToFit="1"/>
    </xf>
    <xf numFmtId="0" fontId="131" fillId="8" borderId="1" xfId="0" applyFont="1" applyFill="1" applyBorder="1" applyAlignment="1">
      <alignment horizontal="left"/>
    </xf>
    <xf numFmtId="49" fontId="112" fillId="7" borderId="1" xfId="0" applyNumberFormat="1" applyFont="1" applyFill="1" applyBorder="1" applyAlignment="1">
      <alignment horizontal="left" wrapText="1" shrinkToFit="1"/>
    </xf>
    <xf numFmtId="0" fontId="162" fillId="7" borderId="1" xfId="0" applyFont="1" applyFill="1" applyBorder="1" applyAlignment="1">
      <alignment horizontal="left" vertical="center" wrapText="1"/>
    </xf>
    <xf numFmtId="0" fontId="160" fillId="7" borderId="1" xfId="3" applyFont="1" applyFill="1" applyBorder="1" applyAlignment="1">
      <alignment horizontal="left" wrapText="1"/>
    </xf>
    <xf numFmtId="0" fontId="163" fillId="8" borderId="1" xfId="3" applyFont="1" applyFill="1" applyBorder="1" applyAlignment="1">
      <alignment horizontal="left" wrapText="1"/>
    </xf>
    <xf numFmtId="0" fontId="16" fillId="8" borderId="1" xfId="0" applyFont="1" applyFill="1" applyBorder="1" applyAlignment="1">
      <alignment horizontal="left" wrapText="1"/>
    </xf>
    <xf numFmtId="0" fontId="112" fillId="7" borderId="1" xfId="0" applyFont="1" applyFill="1" applyBorder="1" applyAlignment="1">
      <alignment horizontal="left" wrapText="1"/>
    </xf>
    <xf numFmtId="0" fontId="22" fillId="8" borderId="1" xfId="0" applyFont="1" applyFill="1" applyBorder="1" applyAlignment="1">
      <alignment wrapText="1"/>
    </xf>
    <xf numFmtId="0" fontId="22" fillId="8" borderId="1" xfId="0" applyFont="1" applyFill="1" applyBorder="1" applyAlignment="1">
      <alignment horizontal="left" wrapText="1"/>
    </xf>
    <xf numFmtId="57" fontId="22" fillId="8" borderId="1" xfId="0" applyNumberFormat="1" applyFont="1" applyFill="1" applyBorder="1" applyAlignment="1">
      <alignment wrapText="1" shrinkToFit="1"/>
    </xf>
    <xf numFmtId="0" fontId="159" fillId="8" borderId="1" xfId="0" applyFont="1" applyFill="1" applyBorder="1" applyAlignment="1">
      <alignment horizontal="left" vertical="center" wrapText="1"/>
    </xf>
    <xf numFmtId="0" fontId="131" fillId="8" borderId="1"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22" fillId="8" borderId="1" xfId="0" applyFont="1" applyFill="1" applyBorder="1" applyAlignment="1">
      <alignment vertical="center" wrapText="1"/>
    </xf>
    <xf numFmtId="0" fontId="22" fillId="8" borderId="1" xfId="0" applyFont="1" applyFill="1" applyBorder="1" applyAlignment="1">
      <alignment horizontal="left" vertical="center" wrapText="1"/>
    </xf>
    <xf numFmtId="49" fontId="112" fillId="8" borderId="1" xfId="0" applyNumberFormat="1" applyFont="1" applyFill="1" applyBorder="1" applyAlignment="1">
      <alignment horizontal="left" wrapText="1" shrinkToFit="1"/>
    </xf>
    <xf numFmtId="49" fontId="65" fillId="8" borderId="1" xfId="0" applyNumberFormat="1" applyFont="1" applyFill="1" applyBorder="1" applyAlignment="1">
      <alignment wrapText="1" shrinkToFit="1"/>
    </xf>
    <xf numFmtId="49" fontId="65" fillId="8" borderId="1" xfId="0" applyNumberFormat="1" applyFont="1" applyFill="1" applyBorder="1" applyAlignment="1">
      <alignment horizontal="left" wrapText="1" shrinkToFit="1"/>
    </xf>
    <xf numFmtId="49" fontId="163" fillId="8" borderId="1" xfId="0" applyNumberFormat="1" applyFont="1" applyFill="1" applyBorder="1" applyAlignment="1">
      <alignment horizontal="left" wrapText="1" shrinkToFit="1"/>
    </xf>
    <xf numFmtId="0" fontId="131" fillId="7" borderId="1" xfId="0" applyFont="1" applyFill="1" applyBorder="1" applyAlignment="1">
      <alignment horizontal="left" wrapText="1"/>
    </xf>
    <xf numFmtId="0" fontId="165" fillId="0" borderId="1" xfId="0" applyFont="1" applyFill="1" applyBorder="1" applyAlignment="1">
      <alignment horizontal="left" vertical="center" wrapText="1"/>
    </xf>
    <xf numFmtId="0" fontId="163" fillId="0" borderId="1" xfId="0" applyFont="1" applyFill="1" applyBorder="1" applyAlignment="1">
      <alignment horizontal="center" vertical="center" wrapText="1"/>
    </xf>
    <xf numFmtId="0" fontId="163" fillId="6" borderId="1" xfId="0" applyFont="1" applyFill="1" applyBorder="1" applyAlignment="1">
      <alignment horizontal="left" vertical="center" wrapText="1"/>
    </xf>
    <xf numFmtId="0" fontId="16" fillId="8" borderId="1" xfId="0" applyFont="1" applyFill="1" applyBorder="1" applyAlignment="1">
      <alignment horizontal="center" vertical="center" wrapText="1"/>
    </xf>
    <xf numFmtId="0" fontId="166" fillId="8" borderId="1" xfId="0" applyFont="1" applyFill="1" applyBorder="1" applyAlignment="1">
      <alignment horizontal="left" vertical="center" wrapText="1"/>
    </xf>
    <xf numFmtId="0" fontId="22" fillId="8" borderId="1" xfId="0" applyFont="1" applyFill="1" applyBorder="1" applyAlignment="1">
      <alignment horizontal="center" vertical="center" wrapText="1"/>
    </xf>
    <xf numFmtId="0" fontId="160" fillId="8" borderId="1" xfId="0" applyFont="1" applyFill="1" applyBorder="1" applyAlignment="1">
      <alignment horizontal="center" vertical="center" wrapText="1"/>
    </xf>
    <xf numFmtId="0" fontId="16" fillId="8" borderId="1" xfId="0" applyFont="1" applyFill="1" applyBorder="1" applyAlignment="1">
      <alignment horizontal="center" wrapText="1"/>
    </xf>
    <xf numFmtId="0" fontId="22" fillId="8" borderId="1" xfId="0" applyFont="1" applyFill="1" applyBorder="1" applyAlignment="1">
      <alignment horizontal="center" wrapText="1"/>
    </xf>
    <xf numFmtId="0" fontId="160" fillId="8" borderId="1" xfId="0" applyFont="1" applyFill="1" applyBorder="1" applyAlignment="1">
      <alignment horizontal="left" vertical="center" wrapText="1"/>
    </xf>
    <xf numFmtId="58" fontId="22" fillId="8" borderId="1" xfId="0" applyNumberFormat="1" applyFont="1" applyFill="1" applyBorder="1" applyAlignment="1">
      <alignment horizontal="left" wrapText="1"/>
    </xf>
    <xf numFmtId="0" fontId="22" fillId="8" borderId="1" xfId="0" applyNumberFormat="1" applyFont="1" applyFill="1" applyBorder="1" applyAlignment="1">
      <alignment horizontal="center" vertical="center" wrapText="1"/>
    </xf>
    <xf numFmtId="176" fontId="22" fillId="8" borderId="1" xfId="0" applyNumberFormat="1" applyFont="1" applyFill="1" applyBorder="1" applyAlignment="1">
      <alignment horizontal="center" vertical="center" wrapText="1"/>
    </xf>
    <xf numFmtId="0" fontId="65" fillId="8" borderId="1" xfId="0" applyFont="1" applyFill="1" applyBorder="1" applyAlignment="1">
      <alignment horizontal="left" vertical="center" wrapText="1"/>
    </xf>
    <xf numFmtId="0" fontId="65" fillId="8" borderId="1" xfId="0"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1" xfId="0" applyFont="1" applyFill="1" applyBorder="1" applyAlignment="1">
      <alignment horizontal="left" wrapText="1"/>
    </xf>
    <xf numFmtId="0" fontId="16" fillId="0" borderId="1" xfId="0" applyFont="1" applyFill="1" applyBorder="1" applyAlignment="1">
      <alignment wrapText="1"/>
    </xf>
    <xf numFmtId="0" fontId="22" fillId="0" borderId="1" xfId="0" applyFont="1" applyFill="1" applyBorder="1" applyAlignment="1">
      <alignment wrapText="1"/>
    </xf>
    <xf numFmtId="0" fontId="22" fillId="0" borderId="1" xfId="0" applyFont="1" applyFill="1" applyBorder="1" applyAlignment="1">
      <alignment horizontal="center" wrapText="1"/>
    </xf>
    <xf numFmtId="0" fontId="160" fillId="0" borderId="1" xfId="0" applyFont="1" applyFill="1" applyBorder="1" applyAlignment="1">
      <alignment horizontal="center" wrapText="1"/>
    </xf>
    <xf numFmtId="0" fontId="22" fillId="0" borderId="1" xfId="0" applyFont="1" applyFill="1" applyBorder="1" applyAlignment="1">
      <alignment horizontal="left" wrapText="1"/>
    </xf>
    <xf numFmtId="0" fontId="16" fillId="7" borderId="1" xfId="0" applyFont="1" applyFill="1" applyBorder="1" applyAlignment="1">
      <alignment horizontal="left" wrapText="1"/>
    </xf>
    <xf numFmtId="0" fontId="167" fillId="7" borderId="1" xfId="0" applyFont="1" applyFill="1" applyBorder="1" applyAlignment="1">
      <alignment horizontal="left" vertical="center" wrapText="1"/>
    </xf>
    <xf numFmtId="0" fontId="16" fillId="6" borderId="1" xfId="0" applyFont="1" applyFill="1" applyBorder="1" applyAlignment="1">
      <alignment horizontal="left" wrapText="1"/>
    </xf>
    <xf numFmtId="0" fontId="159" fillId="0" borderId="1" xfId="0" applyFont="1" applyFill="1" applyBorder="1" applyAlignment="1">
      <alignment horizontal="left" vertical="center" wrapText="1"/>
    </xf>
    <xf numFmtId="0" fontId="137" fillId="7" borderId="1" xfId="0" applyFont="1" applyFill="1" applyBorder="1" applyAlignment="1">
      <alignment horizontal="left" vertical="center" wrapText="1"/>
    </xf>
    <xf numFmtId="0" fontId="168" fillId="6" borderId="1" xfId="3" applyFont="1" applyFill="1" applyBorder="1" applyAlignment="1">
      <alignment horizontal="left" vertical="center" wrapText="1"/>
    </xf>
    <xf numFmtId="0" fontId="169" fillId="6" borderId="1" xfId="0" applyFont="1" applyFill="1" applyBorder="1" applyAlignment="1">
      <alignment horizontal="center" vertical="center"/>
    </xf>
    <xf numFmtId="58" fontId="22" fillId="0" borderId="1" xfId="0" applyNumberFormat="1" applyFont="1" applyFill="1" applyBorder="1" applyAlignment="1">
      <alignment horizontal="left" wrapText="1"/>
    </xf>
    <xf numFmtId="0" fontId="65" fillId="0" borderId="1" xfId="0" applyFont="1" applyFill="1" applyBorder="1" applyAlignment="1">
      <alignment horizontal="left" wrapText="1"/>
    </xf>
    <xf numFmtId="0" fontId="65" fillId="0" borderId="1" xfId="0" applyFont="1" applyFill="1" applyBorder="1" applyAlignment="1">
      <alignment wrapText="1"/>
    </xf>
    <xf numFmtId="49" fontId="16" fillId="8" borderId="1" xfId="0" applyNumberFormat="1" applyFont="1" applyFill="1" applyBorder="1" applyAlignment="1">
      <alignment horizontal="left" vertical="center" wrapText="1"/>
    </xf>
    <xf numFmtId="49" fontId="22" fillId="8" borderId="1" xfId="0" applyNumberFormat="1" applyFont="1" applyFill="1" applyBorder="1" applyAlignment="1">
      <alignment horizontal="left" vertical="center" wrapText="1"/>
    </xf>
    <xf numFmtId="49" fontId="160" fillId="8" borderId="1" xfId="0" applyNumberFormat="1" applyFont="1" applyFill="1" applyBorder="1" applyAlignment="1">
      <alignment horizontal="left" vertical="center" wrapText="1"/>
    </xf>
    <xf numFmtId="49" fontId="16" fillId="7" borderId="1"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top" wrapText="1"/>
    </xf>
    <xf numFmtId="0" fontId="170" fillId="7" borderId="1" xfId="0" applyFont="1" applyFill="1" applyBorder="1" applyAlignment="1">
      <alignment horizontal="left" vertical="center" wrapText="1"/>
    </xf>
    <xf numFmtId="49" fontId="163" fillId="8" borderId="1" xfId="0" applyNumberFormat="1" applyFont="1" applyFill="1" applyBorder="1" applyAlignment="1">
      <alignment horizontal="left" vertical="center" wrapText="1"/>
    </xf>
    <xf numFmtId="49" fontId="112" fillId="7" borderId="1" xfId="0" applyNumberFormat="1" applyFont="1" applyFill="1" applyBorder="1" applyAlignment="1">
      <alignment horizontal="left" vertical="center" wrapText="1"/>
    </xf>
    <xf numFmtId="0" fontId="158" fillId="8" borderId="1" xfId="0" applyFont="1" applyFill="1" applyBorder="1" applyAlignment="1">
      <alignment horizontal="left" vertical="center" wrapText="1"/>
    </xf>
    <xf numFmtId="49" fontId="22" fillId="8" borderId="1" xfId="0" applyNumberFormat="1" applyFont="1" applyFill="1" applyBorder="1" applyAlignment="1">
      <alignment horizontal="center" vertical="center" wrapText="1"/>
    </xf>
    <xf numFmtId="49" fontId="65" fillId="8" borderId="1" xfId="0" applyNumberFormat="1" applyFont="1" applyFill="1" applyBorder="1" applyAlignment="1">
      <alignment horizontal="left" vertical="center" wrapText="1"/>
    </xf>
    <xf numFmtId="49" fontId="163" fillId="8" borderId="1" xfId="0" applyNumberFormat="1" applyFont="1" applyFill="1" applyBorder="1" applyAlignment="1">
      <alignment horizontal="center" vertical="center" wrapText="1"/>
    </xf>
    <xf numFmtId="49" fontId="160" fillId="8" borderId="1" xfId="0" applyNumberFormat="1" applyFont="1" applyFill="1" applyBorder="1" applyAlignment="1">
      <alignment horizontal="center" vertical="center" wrapText="1"/>
    </xf>
    <xf numFmtId="49" fontId="112" fillId="8" borderId="1" xfId="0" applyNumberFormat="1" applyFont="1" applyFill="1" applyBorder="1" applyAlignment="1">
      <alignment horizontal="left" vertical="center" wrapText="1"/>
    </xf>
    <xf numFmtId="49" fontId="160" fillId="7" borderId="1" xfId="0" applyNumberFormat="1" applyFont="1" applyFill="1" applyBorder="1" applyAlignment="1">
      <alignment horizontal="left" vertical="center" wrapText="1"/>
    </xf>
    <xf numFmtId="0" fontId="170" fillId="8" borderId="1" xfId="0" applyFont="1" applyFill="1" applyBorder="1" applyAlignment="1">
      <alignment horizontal="left" vertical="center" wrapText="1"/>
    </xf>
    <xf numFmtId="0" fontId="163" fillId="7" borderId="1" xfId="0" applyFont="1" applyFill="1" applyBorder="1" applyAlignment="1">
      <alignment horizontal="left" wrapText="1"/>
    </xf>
    <xf numFmtId="0" fontId="163" fillId="8" borderId="1" xfId="0" applyFont="1" applyFill="1" applyBorder="1" applyAlignment="1">
      <alignment horizontal="left"/>
    </xf>
    <xf numFmtId="0" fontId="160" fillId="8" borderId="1" xfId="0" applyFont="1" applyFill="1" applyBorder="1" applyAlignment="1">
      <alignment horizontal="left"/>
    </xf>
    <xf numFmtId="0" fontId="161" fillId="8" borderId="1" xfId="0" applyFont="1" applyFill="1" applyBorder="1" applyAlignment="1">
      <alignment vertical="center" wrapText="1"/>
    </xf>
    <xf numFmtId="49" fontId="22" fillId="8" borderId="1" xfId="0" applyNumberFormat="1" applyFont="1" applyFill="1" applyBorder="1" applyAlignment="1">
      <alignment vertical="center" wrapText="1"/>
    </xf>
    <xf numFmtId="0" fontId="16" fillId="8" borderId="13" xfId="0" applyFont="1" applyFill="1" applyBorder="1" applyAlignment="1">
      <alignment horizontal="center" wrapText="1"/>
    </xf>
    <xf numFmtId="49" fontId="16" fillId="7" borderId="13" xfId="0" applyNumberFormat="1" applyFont="1" applyFill="1" applyBorder="1" applyAlignment="1">
      <alignment horizontal="left" vertical="center" wrapText="1"/>
    </xf>
    <xf numFmtId="49" fontId="16" fillId="8" borderId="13" xfId="0" applyNumberFormat="1" applyFont="1" applyFill="1" applyBorder="1" applyAlignment="1">
      <alignment horizontal="left" vertical="center" wrapText="1"/>
    </xf>
    <xf numFmtId="49" fontId="16" fillId="8" borderId="14" xfId="0" applyNumberFormat="1" applyFont="1" applyFill="1" applyBorder="1" applyAlignment="1">
      <alignment horizontal="left" vertical="center" wrapText="1"/>
    </xf>
    <xf numFmtId="0" fontId="22" fillId="0" borderId="1" xfId="0" applyFont="1" applyFill="1" applyBorder="1" applyAlignment="1">
      <alignment vertical="center" wrapText="1"/>
    </xf>
    <xf numFmtId="0" fontId="173" fillId="8"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74" fillId="0" borderId="0" xfId="0" applyFont="1" applyFill="1" applyBorder="1" applyAlignment="1">
      <alignment horizontal="left" vertical="center" wrapText="1"/>
    </xf>
    <xf numFmtId="0" fontId="175" fillId="0" borderId="0" xfId="0" applyFont="1" applyFill="1" applyBorder="1" applyAlignment="1">
      <alignment horizontal="left" vertical="center" wrapText="1"/>
    </xf>
    <xf numFmtId="0" fontId="131" fillId="6" borderId="1" xfId="0" applyFont="1" applyFill="1" applyBorder="1" applyAlignment="1">
      <alignment horizontal="center" vertical="center" wrapText="1"/>
    </xf>
    <xf numFmtId="0" fontId="148" fillId="0" borderId="1" xfId="0" applyFont="1" applyFill="1" applyBorder="1" applyAlignment="1">
      <alignment horizontal="left" vertical="center" wrapText="1"/>
    </xf>
    <xf numFmtId="10" fontId="93" fillId="0" borderId="1" xfId="0" applyNumberFormat="1" applyFont="1" applyFill="1" applyBorder="1" applyAlignment="1">
      <alignment horizontal="left" vertical="center" wrapText="1"/>
    </xf>
    <xf numFmtId="0" fontId="93" fillId="0" borderId="0" xfId="0" applyFont="1" applyFill="1" applyBorder="1" applyAlignment="1">
      <alignment vertical="center"/>
    </xf>
    <xf numFmtId="0" fontId="93" fillId="0" borderId="0" xfId="0" applyFont="1" applyFill="1" applyBorder="1" applyAlignment="1">
      <alignment horizontal="left" vertical="center" wrapText="1"/>
    </xf>
    <xf numFmtId="0" fontId="158" fillId="0" borderId="0" xfId="0" applyFont="1" applyFill="1" applyBorder="1" applyAlignment="1">
      <alignment horizontal="left" vertical="center" wrapText="1"/>
    </xf>
    <xf numFmtId="0" fontId="93" fillId="6" borderId="0" xfId="0" applyFont="1" applyFill="1" applyBorder="1" applyAlignment="1">
      <alignment horizontal="left" vertical="center" wrapText="1"/>
    </xf>
    <xf numFmtId="0" fontId="129" fillId="6" borderId="1" xfId="0" applyFont="1" applyFill="1" applyBorder="1" applyAlignment="1">
      <alignment horizontal="center" vertical="center" wrapText="1"/>
    </xf>
    <xf numFmtId="0" fontId="4" fillId="0" borderId="1" xfId="0" applyFont="1" applyFill="1" applyBorder="1" applyAlignment="1">
      <alignment horizontal="center" wrapText="1"/>
    </xf>
    <xf numFmtId="0" fontId="174" fillId="0" borderId="1" xfId="0"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Fill="1" applyBorder="1" applyAlignment="1">
      <alignment wrapText="1"/>
    </xf>
    <xf numFmtId="10" fontId="4" fillId="0" borderId="1" xfId="0" applyNumberFormat="1" applyFont="1" applyFill="1" applyBorder="1" applyAlignment="1">
      <alignment horizontal="left" wrapText="1"/>
    </xf>
    <xf numFmtId="10" fontId="4" fillId="0" borderId="1" xfId="0" applyNumberFormat="1" applyFont="1" applyFill="1" applyBorder="1" applyAlignment="1">
      <alignment horizontal="left" vertical="center" wrapText="1"/>
    </xf>
    <xf numFmtId="0" fontId="131" fillId="0" borderId="3" xfId="0" applyFont="1" applyFill="1" applyBorder="1" applyAlignment="1">
      <alignment horizontal="center" wrapText="1"/>
    </xf>
    <xf numFmtId="0" fontId="131" fillId="0" borderId="3" xfId="0" applyFont="1" applyFill="1" applyBorder="1" applyAlignment="1">
      <alignment horizontal="center" vertical="center" wrapText="1"/>
    </xf>
    <xf numFmtId="0" fontId="131" fillId="0" borderId="1" xfId="0" applyFont="1" applyFill="1" applyBorder="1" applyAlignment="1">
      <alignment horizontal="center" wrapText="1"/>
    </xf>
    <xf numFmtId="0" fontId="163" fillId="0" borderId="1" xfId="0" applyFont="1" applyFill="1" applyBorder="1" applyAlignment="1">
      <alignment horizontal="center" wrapText="1"/>
    </xf>
    <xf numFmtId="0" fontId="65" fillId="0" borderId="1" xfId="3" applyFont="1" applyFill="1" applyBorder="1" applyAlignment="1">
      <alignment horizontal="left" vertical="center" wrapText="1"/>
    </xf>
    <xf numFmtId="0" fontId="64" fillId="0" borderId="1" xfId="3" applyFont="1" applyFill="1" applyBorder="1" applyAlignment="1">
      <alignment horizontal="center" vertical="center" wrapText="1"/>
    </xf>
    <xf numFmtId="0" fontId="163" fillId="0" borderId="1" xfId="3" applyFont="1" applyFill="1" applyBorder="1" applyAlignment="1">
      <alignment horizontal="center" vertical="center" wrapText="1"/>
    </xf>
    <xf numFmtId="0" fontId="160" fillId="0" borderId="1" xfId="3" applyFont="1" applyFill="1" applyBorder="1" applyAlignment="1">
      <alignment horizontal="left" vertical="center" wrapText="1"/>
    </xf>
    <xf numFmtId="0" fontId="160" fillId="0" borderId="1" xfId="3" applyFont="1" applyFill="1" applyBorder="1" applyAlignment="1">
      <alignment horizontal="center" vertical="center" wrapText="1"/>
    </xf>
    <xf numFmtId="0" fontId="173" fillId="0" borderId="1" xfId="0" applyFont="1" applyFill="1" applyBorder="1" applyAlignment="1">
      <alignment horizontal="center" vertical="center" wrapText="1"/>
    </xf>
    <xf numFmtId="0" fontId="64" fillId="0" borderId="1" xfId="3" applyFont="1" applyFill="1" applyBorder="1" applyAlignment="1">
      <alignment horizontal="left" vertical="center" wrapText="1"/>
    </xf>
    <xf numFmtId="0" fontId="176" fillId="0" borderId="1" xfId="3" applyFont="1" applyFill="1" applyBorder="1" applyAlignment="1">
      <alignment horizontal="center" vertical="center" wrapText="1"/>
    </xf>
    <xf numFmtId="0" fontId="176" fillId="0" borderId="1" xfId="3" applyFont="1" applyFill="1" applyBorder="1" applyAlignment="1">
      <alignment horizontal="left" vertical="center" wrapText="1"/>
    </xf>
    <xf numFmtId="0" fontId="160" fillId="0" borderId="3" xfId="3" applyFont="1" applyFill="1" applyBorder="1" applyAlignment="1">
      <alignment horizontal="center" vertical="center" wrapText="1"/>
    </xf>
    <xf numFmtId="0" fontId="160" fillId="9" borderId="1" xfId="3" applyFont="1" applyFill="1" applyBorder="1" applyAlignment="1">
      <alignment horizontal="left" vertical="center" wrapText="1"/>
    </xf>
    <xf numFmtId="0" fontId="65" fillId="0" borderId="1" xfId="2" applyFont="1" applyFill="1" applyBorder="1" applyAlignment="1">
      <alignment horizontal="left" vertical="center" wrapText="1"/>
    </xf>
    <xf numFmtId="0" fontId="65" fillId="0" borderId="1" xfId="3" applyFont="1" applyFill="1" applyBorder="1" applyAlignment="1">
      <alignment horizontal="center" vertical="center" wrapText="1"/>
    </xf>
    <xf numFmtId="0" fontId="65" fillId="0" borderId="3" xfId="3" applyFont="1" applyFill="1" applyBorder="1" applyAlignment="1">
      <alignment horizontal="left" vertical="center" wrapText="1"/>
    </xf>
    <xf numFmtId="0" fontId="163" fillId="0" borderId="1" xfId="3" applyFont="1" applyFill="1" applyBorder="1" applyAlignment="1">
      <alignment horizontal="left" vertical="center" wrapText="1"/>
    </xf>
    <xf numFmtId="0" fontId="160" fillId="10" borderId="1" xfId="3" applyFont="1" applyFill="1" applyBorder="1" applyAlignment="1">
      <alignment horizontal="left" vertical="center" wrapText="1"/>
    </xf>
    <xf numFmtId="0" fontId="160" fillId="0" borderId="3" xfId="3" applyFont="1" applyFill="1" applyBorder="1" applyAlignment="1">
      <alignment horizontal="left" vertical="center" wrapText="1"/>
    </xf>
    <xf numFmtId="0" fontId="22" fillId="8" borderId="1" xfId="3" applyFont="1" applyFill="1" applyBorder="1" applyAlignment="1">
      <alignment horizontal="left" vertical="center" wrapText="1"/>
    </xf>
    <xf numFmtId="0" fontId="22" fillId="8" borderId="1" xfId="3" applyFont="1" applyFill="1" applyBorder="1" applyAlignment="1">
      <alignment horizontal="center" vertical="center" wrapText="1"/>
    </xf>
    <xf numFmtId="0" fontId="177" fillId="8" borderId="1" xfId="0" applyFont="1" applyFill="1" applyBorder="1" applyAlignment="1">
      <alignment horizontal="left" vertical="center" wrapText="1"/>
    </xf>
    <xf numFmtId="0" fontId="178" fillId="8" borderId="1" xfId="0" applyFont="1" applyFill="1" applyBorder="1" applyAlignment="1">
      <alignment horizontal="center" vertical="center" wrapText="1"/>
    </xf>
    <xf numFmtId="0" fontId="160" fillId="8" borderId="1" xfId="3" applyFont="1" applyFill="1" applyBorder="1" applyAlignment="1">
      <alignment vertical="center" wrapText="1"/>
    </xf>
    <xf numFmtId="0" fontId="178" fillId="7" borderId="1" xfId="0" applyFont="1" applyFill="1" applyBorder="1" applyAlignment="1">
      <alignment horizontal="left" vertical="center" wrapText="1"/>
    </xf>
    <xf numFmtId="0" fontId="173" fillId="8" borderId="1" xfId="0" applyFont="1" applyFill="1" applyBorder="1" applyAlignment="1">
      <alignment horizontal="center" vertical="center" wrapText="1"/>
    </xf>
    <xf numFmtId="0" fontId="131" fillId="8" borderId="1" xfId="0" applyFont="1" applyFill="1" applyBorder="1" applyAlignment="1">
      <alignment vertical="center" wrapText="1"/>
    </xf>
    <xf numFmtId="0" fontId="179" fillId="8" borderId="1" xfId="2" applyFont="1" applyFill="1" applyBorder="1" applyAlignment="1">
      <alignment horizontal="left" vertical="center" wrapText="1"/>
    </xf>
    <xf numFmtId="0" fontId="64" fillId="8" borderId="1" xfId="2" applyFont="1" applyFill="1" applyBorder="1" applyAlignment="1">
      <alignment horizontal="left" vertical="center" wrapText="1"/>
    </xf>
    <xf numFmtId="0" fontId="160" fillId="10" borderId="1" xfId="2" applyFont="1" applyFill="1" applyBorder="1" applyAlignment="1">
      <alignment horizontal="left" vertical="center" wrapText="1"/>
    </xf>
    <xf numFmtId="0" fontId="177" fillId="0" borderId="1" xfId="0" applyFont="1" applyFill="1" applyBorder="1" applyAlignment="1">
      <alignment horizontal="left" vertical="center" wrapText="1"/>
    </xf>
    <xf numFmtId="0" fontId="22" fillId="6" borderId="1" xfId="0" applyFont="1" applyFill="1" applyBorder="1" applyAlignment="1">
      <alignment horizontal="left" vertical="center" wrapText="1"/>
    </xf>
    <xf numFmtId="0" fontId="180" fillId="0" borderId="1" xfId="0" applyFont="1" applyFill="1" applyBorder="1" applyAlignment="1">
      <alignment vertical="center" wrapText="1"/>
    </xf>
    <xf numFmtId="0" fontId="163" fillId="0" borderId="1" xfId="0" applyFont="1" applyFill="1" applyBorder="1" applyAlignment="1">
      <alignment horizontal="center" vertical="center" wrapText="1" shrinkToFit="1"/>
    </xf>
    <xf numFmtId="0" fontId="178" fillId="10" borderId="1" xfId="0" applyFont="1" applyFill="1" applyBorder="1" applyAlignment="1">
      <alignment horizontal="left" vertical="center" wrapText="1"/>
    </xf>
    <xf numFmtId="0" fontId="160" fillId="6" borderId="1" xfId="0" applyFont="1" applyFill="1" applyBorder="1" applyAlignment="1">
      <alignment horizontal="center" vertical="center" wrapText="1"/>
    </xf>
    <xf numFmtId="0" fontId="173" fillId="0" borderId="0" xfId="0" applyFont="1" applyFill="1" applyBorder="1" applyAlignment="1">
      <alignment horizontal="left" vertical="center"/>
    </xf>
    <xf numFmtId="0" fontId="177" fillId="6" borderId="1" xfId="0" applyFont="1" applyFill="1" applyBorder="1" applyAlignment="1">
      <alignment horizontal="left" vertical="center" wrapText="1"/>
    </xf>
    <xf numFmtId="0" fontId="65" fillId="6" borderId="1" xfId="0" applyFont="1" applyFill="1" applyBorder="1" applyAlignment="1">
      <alignment horizontal="left" vertical="center" wrapText="1"/>
    </xf>
    <xf numFmtId="0" fontId="22" fillId="6" borderId="1" xfId="0" quotePrefix="1" applyFont="1" applyFill="1" applyBorder="1" applyAlignment="1">
      <alignment horizontal="left" vertical="center" wrapText="1"/>
    </xf>
    <xf numFmtId="0" fontId="163" fillId="6" borderId="1" xfId="0" applyFont="1" applyFill="1" applyBorder="1" applyAlignment="1">
      <alignment horizontal="center" vertical="center" wrapText="1"/>
    </xf>
    <xf numFmtId="0" fontId="160" fillId="6" borderId="1" xfId="0" applyFont="1" applyFill="1" applyBorder="1" applyAlignment="1">
      <alignment horizontal="left" vertical="center" wrapText="1"/>
    </xf>
    <xf numFmtId="0" fontId="173" fillId="6" borderId="1" xfId="0" applyFont="1" applyFill="1" applyBorder="1" applyAlignment="1">
      <alignment horizontal="center" vertical="center" wrapText="1"/>
    </xf>
    <xf numFmtId="0" fontId="177" fillId="8" borderId="1" xfId="0" applyFont="1" applyFill="1" applyBorder="1" applyAlignment="1">
      <alignment horizontal="left" vertical="center" wrapText="1" shrinkToFit="1"/>
    </xf>
    <xf numFmtId="0" fontId="22" fillId="8" borderId="1" xfId="0" applyFont="1" applyFill="1" applyBorder="1" applyAlignment="1">
      <alignment horizontal="left" vertical="center" wrapText="1" shrinkToFit="1"/>
    </xf>
    <xf numFmtId="0" fontId="22" fillId="8" borderId="1" xfId="0" quotePrefix="1" applyFont="1" applyFill="1" applyBorder="1" applyAlignment="1">
      <alignment horizontal="left" vertical="center" wrapText="1" shrinkToFit="1"/>
    </xf>
    <xf numFmtId="0" fontId="22" fillId="8" borderId="1" xfId="0" applyFont="1" applyFill="1" applyBorder="1" applyAlignment="1">
      <alignment horizontal="center" vertical="center" wrapText="1" shrinkToFit="1"/>
    </xf>
    <xf numFmtId="0" fontId="160" fillId="8" borderId="1" xfId="0" applyFont="1" applyFill="1" applyBorder="1" applyAlignment="1">
      <alignment horizontal="center" vertical="center" wrapText="1" shrinkToFit="1"/>
    </xf>
    <xf numFmtId="0" fontId="160" fillId="7" borderId="1" xfId="0" applyFont="1" applyFill="1" applyBorder="1" applyAlignment="1">
      <alignment horizontal="left" vertical="center" wrapText="1" shrinkToFit="1"/>
    </xf>
    <xf numFmtId="0" fontId="160" fillId="10" borderId="1" xfId="0" applyFont="1" applyFill="1" applyBorder="1" applyAlignment="1">
      <alignment horizontal="left" vertical="center" wrapText="1" shrinkToFit="1"/>
    </xf>
    <xf numFmtId="0" fontId="65" fillId="8" borderId="1" xfId="0" applyFont="1" applyFill="1" applyBorder="1" applyAlignment="1">
      <alignment horizontal="left" vertical="center" wrapText="1" shrinkToFit="1"/>
    </xf>
    <xf numFmtId="0" fontId="163" fillId="8" borderId="1" xfId="0" applyFont="1" applyFill="1" applyBorder="1" applyAlignment="1">
      <alignment horizontal="center" vertical="center" wrapText="1" shrinkToFit="1"/>
    </xf>
    <xf numFmtId="0" fontId="160" fillId="8" borderId="1" xfId="0" applyFont="1" applyFill="1" applyBorder="1" applyAlignment="1">
      <alignment horizontal="left" vertical="center" wrapText="1" shrinkToFit="1"/>
    </xf>
    <xf numFmtId="0" fontId="131" fillId="8"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178" fillId="0" borderId="1" xfId="0" applyFont="1" applyFill="1" applyBorder="1" applyAlignment="1">
      <alignment horizontal="center" vertical="center" wrapText="1"/>
    </xf>
    <xf numFmtId="0" fontId="178" fillId="0" borderId="1" xfId="0" applyFont="1" applyFill="1" applyBorder="1" applyAlignment="1">
      <alignment horizontal="left" vertical="center" wrapText="1"/>
    </xf>
    <xf numFmtId="0" fontId="64" fillId="0" borderId="1" xfId="0" applyFont="1" applyFill="1" applyBorder="1" applyAlignment="1">
      <alignment horizontal="left" vertical="center" wrapText="1"/>
    </xf>
    <xf numFmtId="0" fontId="64" fillId="6" borderId="1" xfId="0" applyFont="1" applyFill="1" applyBorder="1" applyAlignment="1">
      <alignment horizontal="left" vertical="center" wrapText="1"/>
    </xf>
    <xf numFmtId="0" fontId="64" fillId="6" borderId="1" xfId="0" applyFont="1" applyFill="1" applyBorder="1" applyAlignment="1">
      <alignment horizontal="center" vertical="center" wrapText="1"/>
    </xf>
    <xf numFmtId="0" fontId="160" fillId="10" borderId="1" xfId="0" applyFont="1" applyFill="1" applyBorder="1" applyAlignment="1">
      <alignment horizontal="left" vertical="center" wrapText="1"/>
    </xf>
    <xf numFmtId="0" fontId="65" fillId="6" borderId="1" xfId="0" applyFont="1" applyFill="1" applyBorder="1" applyAlignment="1">
      <alignment horizontal="left"/>
    </xf>
    <xf numFmtId="0" fontId="65" fillId="6" borderId="1" xfId="0" applyFont="1" applyFill="1" applyBorder="1" applyAlignment="1">
      <alignment horizontal="center"/>
    </xf>
    <xf numFmtId="0" fontId="129" fillId="0" borderId="1" xfId="0" applyFont="1" applyFill="1" applyBorder="1" applyAlignment="1">
      <alignment horizontal="left" vertical="center"/>
    </xf>
    <xf numFmtId="0" fontId="65" fillId="6" borderId="1" xfId="0" applyFont="1" applyFill="1" applyBorder="1" applyAlignment="1">
      <alignment horizontal="left" wrapText="1"/>
    </xf>
    <xf numFmtId="0" fontId="22" fillId="6" borderId="1" xfId="0" applyFont="1" applyFill="1" applyBorder="1" applyAlignment="1">
      <alignment horizontal="left"/>
    </xf>
    <xf numFmtId="0" fontId="65" fillId="6" borderId="1" xfId="0" applyFont="1" applyFill="1" applyBorder="1" applyAlignment="1">
      <alignment horizontal="center" wrapText="1"/>
    </xf>
    <xf numFmtId="0" fontId="65" fillId="7" borderId="1" xfId="0" applyFont="1" applyFill="1" applyBorder="1" applyAlignment="1">
      <alignment horizontal="left" wrapText="1"/>
    </xf>
    <xf numFmtId="0" fontId="160" fillId="6" borderId="1" xfId="0" applyFont="1" applyFill="1" applyBorder="1" applyAlignment="1">
      <alignment horizontal="left" wrapText="1"/>
    </xf>
    <xf numFmtId="0" fontId="64" fillId="8" borderId="1" xfId="0" applyFont="1" applyFill="1" applyBorder="1" applyAlignment="1">
      <alignment horizontal="left" vertical="center" wrapText="1"/>
    </xf>
    <xf numFmtId="0" fontId="163" fillId="8" borderId="1" xfId="0" applyFont="1" applyFill="1" applyBorder="1" applyAlignment="1">
      <alignment horizontal="center" vertical="center" wrapText="1"/>
    </xf>
    <xf numFmtId="0" fontId="178" fillId="8" borderId="1" xfId="0" applyFont="1" applyFill="1" applyBorder="1" applyAlignment="1">
      <alignment horizontal="left" vertical="center" wrapText="1"/>
    </xf>
    <xf numFmtId="0" fontId="177" fillId="6" borderId="1" xfId="0" applyFont="1" applyFill="1" applyBorder="1" applyAlignment="1">
      <alignment horizontal="center" vertical="center" wrapText="1"/>
    </xf>
    <xf numFmtId="0" fontId="178" fillId="6" borderId="1" xfId="0" applyFont="1" applyFill="1" applyBorder="1" applyAlignment="1">
      <alignment horizontal="left" vertical="center" wrapText="1"/>
    </xf>
    <xf numFmtId="0" fontId="178" fillId="6" borderId="1" xfId="0" applyFont="1" applyFill="1" applyBorder="1" applyAlignment="1">
      <alignment horizontal="center" vertical="center" wrapText="1"/>
    </xf>
    <xf numFmtId="0" fontId="177" fillId="6" borderId="3" xfId="0" applyFont="1" applyFill="1" applyBorder="1" applyAlignment="1">
      <alignment horizontal="left" vertical="center" wrapText="1"/>
    </xf>
    <xf numFmtId="0" fontId="177" fillId="6" borderId="0" xfId="0" applyFont="1" applyFill="1" applyBorder="1" applyAlignment="1">
      <alignment horizontal="left" vertical="center" wrapText="1"/>
    </xf>
    <xf numFmtId="0" fontId="22" fillId="6" borderId="1" xfId="2" applyFont="1" applyFill="1" applyBorder="1" applyAlignment="1">
      <alignment horizontal="left" vertical="center" wrapText="1"/>
    </xf>
    <xf numFmtId="0" fontId="65" fillId="6" borderId="1" xfId="2" applyFont="1" applyFill="1" applyBorder="1" applyAlignment="1">
      <alignment horizontal="left" vertical="center" wrapText="1"/>
    </xf>
    <xf numFmtId="177" fontId="22" fillId="8" borderId="1" xfId="0" applyNumberFormat="1" applyFont="1" applyFill="1" applyBorder="1" applyAlignment="1">
      <alignment horizontal="left" vertical="center" wrapText="1"/>
    </xf>
    <xf numFmtId="49" fontId="177" fillId="8" borderId="1" xfId="0" applyNumberFormat="1" applyFont="1" applyFill="1" applyBorder="1" applyAlignment="1">
      <alignment horizontal="center" vertical="center" wrapText="1"/>
    </xf>
    <xf numFmtId="0" fontId="177" fillId="8" borderId="1" xfId="0" applyFont="1" applyFill="1" applyBorder="1" applyAlignment="1">
      <alignment horizontal="center" vertical="center" wrapText="1"/>
    </xf>
    <xf numFmtId="0" fontId="64" fillId="8" borderId="1" xfId="0" applyFont="1" applyFill="1" applyBorder="1" applyAlignment="1">
      <alignment horizontal="center" vertical="center" wrapText="1"/>
    </xf>
    <xf numFmtId="0" fontId="181" fillId="6" borderId="1" xfId="8" applyFont="1" applyFill="1" applyBorder="1" applyAlignment="1" applyProtection="1">
      <alignment horizontal="left" vertical="center" wrapText="1"/>
    </xf>
    <xf numFmtId="177" fontId="22" fillId="6" borderId="1" xfId="0" applyNumberFormat="1" applyFont="1" applyFill="1" applyBorder="1" applyAlignment="1">
      <alignment horizontal="left" vertical="center" wrapText="1"/>
    </xf>
    <xf numFmtId="49" fontId="177" fillId="6" borderId="1" xfId="0" applyNumberFormat="1" applyFont="1" applyFill="1" applyBorder="1" applyAlignment="1">
      <alignment horizontal="center" vertical="center" wrapText="1"/>
    </xf>
    <xf numFmtId="0" fontId="182" fillId="8" borderId="1" xfId="4" applyFont="1" applyFill="1" applyBorder="1" applyAlignment="1">
      <alignment horizontal="center" vertical="center" wrapText="1"/>
    </xf>
    <xf numFmtId="0" fontId="129" fillId="8" borderId="1" xfId="4" applyFont="1" applyFill="1" applyBorder="1" applyAlignment="1">
      <alignment horizontal="left" vertical="center" wrapText="1"/>
    </xf>
    <xf numFmtId="0" fontId="129" fillId="8" borderId="1" xfId="4" applyFont="1" applyFill="1" applyBorder="1" applyAlignment="1">
      <alignment horizontal="center" vertical="center" wrapText="1"/>
    </xf>
    <xf numFmtId="49" fontId="129" fillId="8" borderId="1" xfId="4" applyNumberFormat="1" applyFont="1" applyFill="1" applyBorder="1" applyAlignment="1">
      <alignment horizontal="center" vertical="center" wrapText="1"/>
    </xf>
    <xf numFmtId="0" fontId="65" fillId="8" borderId="1" xfId="4" applyFont="1" applyFill="1" applyBorder="1" applyAlignment="1">
      <alignment horizontal="left" vertical="center" wrapText="1"/>
    </xf>
    <xf numFmtId="0" fontId="163" fillId="8" borderId="1" xfId="4" applyFont="1" applyFill="1" applyBorder="1" applyAlignment="1">
      <alignment horizontal="center" vertical="center" wrapText="1"/>
    </xf>
    <xf numFmtId="0" fontId="131" fillId="1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52" fillId="0" borderId="0" xfId="0" applyFont="1" applyAlignment="1">
      <alignment horizontal="left" vertical="center" wrapText="1"/>
    </xf>
    <xf numFmtId="0" fontId="0" fillId="0" borderId="15" xfId="0" applyBorder="1" applyAlignment="1">
      <alignment horizontal="left" vertical="center"/>
    </xf>
    <xf numFmtId="0" fontId="18" fillId="0" borderId="1" xfId="0" applyFont="1" applyBorder="1" applyAlignment="1">
      <alignment horizontal="center" vertical="center" wrapText="1"/>
    </xf>
    <xf numFmtId="57"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31" fontId="18" fillId="0" borderId="1"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44" fillId="0" borderId="0" xfId="0" applyFont="1" applyAlignment="1">
      <alignment horizontal="left" vertical="center"/>
    </xf>
    <xf numFmtId="0" fontId="5" fillId="0" borderId="1" xfId="0" applyFont="1" applyBorder="1" applyAlignment="1">
      <alignment horizontal="left" vertical="center"/>
    </xf>
    <xf numFmtId="31" fontId="36" fillId="0" borderId="0" xfId="0" applyNumberFormat="1" applyFont="1" applyAlignment="1">
      <alignment horizontal="center" vertical="center"/>
    </xf>
    <xf numFmtId="0" fontId="0" fillId="0" borderId="0" xfId="0" applyAlignment="1">
      <alignment horizontal="left" vertical="center"/>
    </xf>
    <xf numFmtId="0" fontId="18" fillId="0" borderId="11"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0" xfId="0" applyFont="1" applyAlignment="1">
      <alignment horizontal="left" vertical="center" wrapText="1"/>
    </xf>
    <xf numFmtId="0" fontId="36" fillId="0" borderId="0" xfId="0" applyFont="1" applyAlignment="1">
      <alignment horizontal="left" vertical="center"/>
    </xf>
    <xf numFmtId="0" fontId="117" fillId="0" borderId="15" xfId="0" applyFont="1" applyBorder="1" applyAlignment="1">
      <alignment horizontal="center" vertical="center"/>
    </xf>
    <xf numFmtId="0" fontId="118" fillId="0" borderId="15" xfId="0" applyFont="1" applyBorder="1" applyAlignment="1">
      <alignment horizontal="center" vertical="center"/>
    </xf>
    <xf numFmtId="0" fontId="83" fillId="0" borderId="3" xfId="0" applyFont="1" applyBorder="1" applyAlignment="1">
      <alignment horizontal="left" vertical="center"/>
    </xf>
    <xf numFmtId="0" fontId="83" fillId="0" borderId="2" xfId="0" applyFont="1" applyBorder="1" applyAlignment="1">
      <alignment horizontal="left" vertical="center"/>
    </xf>
    <xf numFmtId="0" fontId="83" fillId="0" borderId="4" xfId="0" applyFont="1" applyBorder="1" applyAlignment="1">
      <alignment horizontal="left" vertical="center"/>
    </xf>
    <xf numFmtId="0" fontId="13"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41" fillId="0" borderId="15" xfId="0" applyFont="1" applyBorder="1" applyAlignment="1">
      <alignment horizontal="center" vertical="center" wrapText="1"/>
    </xf>
    <xf numFmtId="0" fontId="144" fillId="0" borderId="15" xfId="0" applyFont="1" applyBorder="1" applyAlignment="1">
      <alignment horizontal="center" vertical="center" wrapText="1"/>
    </xf>
    <xf numFmtId="0" fontId="133" fillId="0" borderId="0" xfId="0" applyFont="1" applyAlignment="1">
      <alignment horizontal="center" vertical="center"/>
    </xf>
    <xf numFmtId="0" fontId="86" fillId="0" borderId="0" xfId="0" applyFont="1" applyAlignment="1">
      <alignment horizontal="center" vertical="center"/>
    </xf>
    <xf numFmtId="0" fontId="98" fillId="0" borderId="0" xfId="0" applyFont="1" applyAlignment="1">
      <alignment horizontal="center" vertical="center"/>
    </xf>
    <xf numFmtId="0" fontId="146" fillId="0" borderId="41" xfId="0" applyFont="1" applyBorder="1" applyAlignment="1">
      <alignment horizontal="center" vertical="center"/>
    </xf>
    <xf numFmtId="0" fontId="37" fillId="0" borderId="11" xfId="0" applyFont="1" applyBorder="1" applyAlignment="1">
      <alignment horizontal="center" vertical="center" wrapText="1"/>
    </xf>
    <xf numFmtId="0" fontId="37" fillId="0" borderId="7" xfId="0" applyFont="1" applyBorder="1" applyAlignment="1">
      <alignment horizontal="center" vertical="center" wrapText="1"/>
    </xf>
    <xf numFmtId="0" fontId="143" fillId="0" borderId="0" xfId="0" applyFont="1" applyAlignment="1">
      <alignment horizontal="center" vertical="center"/>
    </xf>
    <xf numFmtId="0" fontId="39" fillId="0" borderId="11" xfId="0" applyFont="1" applyBorder="1" applyAlignment="1">
      <alignment horizontal="justify" vertical="center" wrapText="1"/>
    </xf>
    <xf numFmtId="0" fontId="39" fillId="0" borderId="10" xfId="0" applyFont="1" applyBorder="1" applyAlignment="1">
      <alignment horizontal="justify" vertical="center" wrapText="1"/>
    </xf>
    <xf numFmtId="0" fontId="39" fillId="0" borderId="7" xfId="0" applyFont="1" applyBorder="1" applyAlignment="1">
      <alignment horizontal="justify"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4" borderId="3" xfId="0" applyFill="1" applyBorder="1" applyAlignment="1">
      <alignment horizontal="center" vertical="center" wrapText="1"/>
    </xf>
    <xf numFmtId="0" fontId="0" fillId="4" borderId="4" xfId="0" applyFont="1" applyFill="1" applyBorder="1" applyAlignment="1">
      <alignment horizontal="center" vertical="center" wrapText="1"/>
    </xf>
    <xf numFmtId="0" fontId="3" fillId="0" borderId="1" xfId="0" applyFont="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3" fillId="4"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0" borderId="1" xfId="0" applyBorder="1" applyAlignment="1">
      <alignment vertical="center"/>
    </xf>
    <xf numFmtId="0" fontId="13" fillId="3" borderId="1" xfId="0" applyFont="1" applyFill="1" applyBorder="1" applyAlignment="1">
      <alignment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0" fillId="0" borderId="1" xfId="0" applyFont="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1" fillId="0" borderId="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2" fillId="4" borderId="38"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7" fillId="0" borderId="41" xfId="0" applyFont="1" applyBorder="1" applyAlignment="1">
      <alignment horizontal="center" vertical="center"/>
    </xf>
    <xf numFmtId="0" fontId="129" fillId="0" borderId="10" xfId="0" applyFont="1" applyBorder="1" applyAlignment="1">
      <alignment horizontal="left" vertical="center" wrapText="1"/>
    </xf>
    <xf numFmtId="0" fontId="129" fillId="0" borderId="7" xfId="0" applyFont="1" applyBorder="1" applyAlignment="1">
      <alignment horizontal="left" vertical="center" wrapText="1"/>
    </xf>
    <xf numFmtId="0" fontId="129" fillId="0" borderId="11" xfId="0" applyFont="1" applyBorder="1" applyAlignment="1">
      <alignment horizontal="left" vertical="center" wrapText="1"/>
    </xf>
    <xf numFmtId="0" fontId="133" fillId="0" borderId="41" xfId="0" applyFont="1" applyBorder="1" applyAlignment="1">
      <alignment horizontal="center" vertical="center"/>
    </xf>
    <xf numFmtId="0" fontId="30" fillId="0" borderId="0" xfId="6" applyFont="1" applyAlignment="1">
      <alignment horizontal="left" vertical="center"/>
    </xf>
    <xf numFmtId="0" fontId="141" fillId="0" borderId="0" xfId="6" applyFont="1" applyAlignment="1">
      <alignment horizontal="left" vertical="center"/>
    </xf>
    <xf numFmtId="0" fontId="132" fillId="0" borderId="41" xfId="0" applyFont="1" applyBorder="1" applyAlignment="1">
      <alignment horizontal="center" vertical="center"/>
    </xf>
    <xf numFmtId="0" fontId="130" fillId="0" borderId="41" xfId="0" applyFont="1" applyBorder="1" applyAlignment="1">
      <alignment horizontal="center" vertical="center"/>
    </xf>
    <xf numFmtId="0" fontId="143" fillId="0" borderId="41" xfId="0" applyFont="1" applyBorder="1" applyAlignment="1">
      <alignment horizontal="center" vertical="center"/>
    </xf>
    <xf numFmtId="0" fontId="38" fillId="0" borderId="32"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7" xfId="0" applyFont="1" applyBorder="1" applyAlignment="1">
      <alignment horizontal="center"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16"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43" fillId="0" borderId="41" xfId="0" applyFont="1" applyBorder="1" applyAlignment="1">
      <alignment horizontal="center" vertical="top"/>
    </xf>
    <xf numFmtId="0" fontId="137" fillId="0" borderId="11" xfId="0" applyFont="1" applyBorder="1" applyAlignment="1">
      <alignment horizontal="center" vertical="center" wrapText="1"/>
    </xf>
    <xf numFmtId="0" fontId="137" fillId="0" borderId="7" xfId="0" applyFont="1" applyBorder="1" applyAlignment="1">
      <alignment horizontal="center" vertical="center" wrapText="1"/>
    </xf>
    <xf numFmtId="0" fontId="137" fillId="0" borderId="42" xfId="0" applyFont="1" applyBorder="1" applyAlignment="1">
      <alignment horizontal="center" vertical="center" wrapText="1"/>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4"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9" fillId="0" borderId="1" xfId="0" applyFont="1" applyBorder="1" applyAlignment="1">
      <alignment horizontal="center" vertical="center"/>
    </xf>
    <xf numFmtId="0" fontId="114" fillId="0" borderId="0" xfId="0" applyFont="1" applyAlignment="1">
      <alignment horizontal="left" vertical="center"/>
    </xf>
    <xf numFmtId="0" fontId="9" fillId="0" borderId="3" xfId="0" applyFont="1" applyBorder="1" applyAlignment="1">
      <alignment horizontal="center" vertical="center"/>
    </xf>
    <xf numFmtId="0" fontId="44" fillId="0" borderId="0" xfId="0" applyFont="1" applyAlignment="1">
      <alignment horizontal="center" vertical="center"/>
    </xf>
    <xf numFmtId="0" fontId="0" fillId="0" borderId="0" xfId="0" applyFont="1" applyAlignment="1">
      <alignment horizontal="left" vertical="center"/>
    </xf>
    <xf numFmtId="0" fontId="5" fillId="0" borderId="10" xfId="0" applyFont="1" applyBorder="1" applyAlignment="1">
      <alignment horizontal="justify" vertical="center" wrapText="1"/>
    </xf>
    <xf numFmtId="0" fontId="5" fillId="0" borderId="7" xfId="0" applyFont="1" applyBorder="1" applyAlignment="1">
      <alignment horizontal="justify" vertical="center" wrapText="1"/>
    </xf>
    <xf numFmtId="0" fontId="41" fillId="0" borderId="15" xfId="0" applyFont="1" applyBorder="1" applyAlignment="1">
      <alignment horizontal="left" vertical="center"/>
    </xf>
    <xf numFmtId="0" fontId="19" fillId="0" borderId="0" xfId="0" applyFont="1" applyBorder="1" applyAlignment="1">
      <alignment horizontal="left" vertical="center"/>
    </xf>
    <xf numFmtId="0" fontId="35" fillId="0" borderId="0" xfId="0" applyFont="1" applyAlignment="1">
      <alignment horizontal="center" vertical="center"/>
    </xf>
    <xf numFmtId="0" fontId="113" fillId="5" borderId="1" xfId="0" applyFont="1" applyFill="1" applyBorder="1" applyAlignment="1">
      <alignment horizontal="center" vertical="center" wrapText="1"/>
    </xf>
    <xf numFmtId="0" fontId="113" fillId="0" borderId="1" xfId="0" applyFont="1" applyBorder="1" applyAlignment="1">
      <alignment horizontal="center" vertical="center" wrapText="1"/>
    </xf>
    <xf numFmtId="0" fontId="41" fillId="0" borderId="0" xfId="0" applyFont="1" applyBorder="1" applyAlignment="1">
      <alignment horizontal="left" vertical="center"/>
    </xf>
    <xf numFmtId="0" fontId="92" fillId="0" borderId="1" xfId="0" applyFont="1" applyBorder="1" applyAlignment="1">
      <alignment horizontal="center" vertical="center" wrapText="1"/>
    </xf>
    <xf numFmtId="0" fontId="92" fillId="5" borderId="1" xfId="0" applyFont="1" applyFill="1" applyBorder="1" applyAlignment="1">
      <alignment horizontal="center" vertical="center" wrapText="1"/>
    </xf>
    <xf numFmtId="0" fontId="62" fillId="0" borderId="1" xfId="0" applyFont="1" applyBorder="1" applyAlignment="1">
      <alignment horizontal="justify" vertical="top" wrapText="1"/>
    </xf>
    <xf numFmtId="0" fontId="20" fillId="0" borderId="1" xfId="0" applyFont="1" applyBorder="1" applyAlignment="1">
      <alignment horizontal="justify" vertical="top" wrapText="1"/>
    </xf>
    <xf numFmtId="0" fontId="42" fillId="0" borderId="0" xfId="0" applyFont="1" applyAlignment="1">
      <alignment horizontal="center" vertical="center"/>
    </xf>
    <xf numFmtId="0" fontId="89" fillId="0" borderId="0" xfId="0" applyFont="1" applyAlignment="1">
      <alignment horizontal="center" vertical="center"/>
    </xf>
    <xf numFmtId="0" fontId="25" fillId="0" borderId="11"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0" xfId="0" applyFont="1" applyBorder="1" applyAlignment="1">
      <alignment horizontal="center" vertical="center" wrapText="1"/>
    </xf>
    <xf numFmtId="0" fontId="86" fillId="0" borderId="0" xfId="0" applyFont="1" applyAlignment="1">
      <alignment horizontal="left"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7" xfId="0" applyFont="1" applyBorder="1" applyAlignment="1">
      <alignment horizontal="center" vertical="center" wrapText="1"/>
    </xf>
    <xf numFmtId="0" fontId="47" fillId="0" borderId="0" xfId="0" applyFont="1" applyAlignment="1">
      <alignment horizontal="left" vertical="center"/>
    </xf>
    <xf numFmtId="0" fontId="18" fillId="4" borderId="1" xfId="0" applyFont="1" applyFill="1" applyBorder="1" applyAlignment="1">
      <alignment horizontal="center" vertical="center"/>
    </xf>
    <xf numFmtId="0" fontId="18" fillId="4" borderId="3" xfId="0" applyFont="1" applyFill="1" applyBorder="1" applyAlignment="1">
      <alignment horizontal="center" vertical="center"/>
    </xf>
    <xf numFmtId="0" fontId="120" fillId="0" borderId="3" xfId="0" applyFont="1" applyBorder="1" applyAlignment="1">
      <alignment horizontal="center" vertical="center" wrapText="1"/>
    </xf>
    <xf numFmtId="0" fontId="120" fillId="0" borderId="2" xfId="0" applyFont="1" applyBorder="1" applyAlignment="1">
      <alignment horizontal="center" vertical="center" wrapText="1"/>
    </xf>
    <xf numFmtId="0" fontId="120" fillId="0" borderId="4"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3" xfId="0" applyFont="1" applyBorder="1" applyAlignment="1">
      <alignment horizontal="left" vertical="center" wrapText="1"/>
    </xf>
    <xf numFmtId="0" fontId="26" fillId="0" borderId="6" xfId="0" applyFont="1" applyBorder="1" applyAlignment="1">
      <alignment horizontal="left" vertical="center" wrapText="1"/>
    </xf>
    <xf numFmtId="0" fontId="50" fillId="0" borderId="11" xfId="0" applyFont="1" applyBorder="1" applyAlignment="1">
      <alignment horizontal="center" vertical="center" wrapText="1"/>
    </xf>
    <xf numFmtId="0" fontId="50" fillId="0" borderId="7" xfId="0" applyFont="1" applyBorder="1" applyAlignment="1">
      <alignment horizontal="center" vertical="center" wrapText="1"/>
    </xf>
    <xf numFmtId="0" fontId="45" fillId="0" borderId="0" xfId="0" applyFont="1" applyAlignment="1">
      <alignment horizontal="left" vertical="center"/>
    </xf>
    <xf numFmtId="0" fontId="55" fillId="0" borderId="0" xfId="0" applyFont="1" applyAlignment="1">
      <alignment horizontal="left" vertical="center"/>
    </xf>
    <xf numFmtId="0" fontId="45" fillId="0" borderId="0" xfId="0" applyFont="1" applyBorder="1" applyAlignment="1">
      <alignment horizontal="left" vertical="center"/>
    </xf>
    <xf numFmtId="0" fontId="45" fillId="5" borderId="11"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105"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xf>
    <xf numFmtId="0" fontId="107" fillId="0" borderId="11" xfId="0" applyFont="1" applyBorder="1" applyAlignment="1">
      <alignment horizontal="left" vertical="center" wrapText="1"/>
    </xf>
    <xf numFmtId="0" fontId="107" fillId="0" borderId="7" xfId="0" applyFont="1" applyBorder="1" applyAlignment="1">
      <alignment horizontal="left" vertical="center" wrapText="1"/>
    </xf>
    <xf numFmtId="0" fontId="107" fillId="0" borderId="10" xfId="0" applyFont="1" applyBorder="1" applyAlignment="1">
      <alignment horizontal="left" vertical="center"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44" fillId="0" borderId="0" xfId="0" applyFont="1" applyBorder="1" applyAlignment="1">
      <alignment horizontal="left" vertical="center" wrapText="1"/>
    </xf>
    <xf numFmtId="0" fontId="44" fillId="0" borderId="0" xfId="0" applyFont="1" applyBorder="1" applyAlignment="1">
      <alignment horizontal="left" vertical="center"/>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25" fillId="0" borderId="0" xfId="0" applyFont="1" applyAlignment="1">
      <alignment horizontal="left" vertical="center"/>
    </xf>
    <xf numFmtId="0" fontId="92" fillId="0" borderId="11" xfId="0" applyFont="1" applyBorder="1" applyAlignment="1">
      <alignment horizontal="center" vertical="center" wrapText="1"/>
    </xf>
    <xf numFmtId="0" fontId="92" fillId="0" borderId="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0" xfId="0" applyFont="1" applyAlignment="1">
      <alignment horizontal="center" vertical="center"/>
    </xf>
    <xf numFmtId="0" fontId="121"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23" fillId="0" borderId="11" xfId="0" applyFont="1" applyBorder="1" applyAlignment="1">
      <alignment horizontal="center" vertical="center" wrapText="1"/>
    </xf>
    <xf numFmtId="0" fontId="123" fillId="0" borderId="10" xfId="0" applyFont="1" applyBorder="1" applyAlignment="1">
      <alignment horizontal="center" vertical="center" wrapText="1"/>
    </xf>
    <xf numFmtId="0" fontId="123" fillId="0" borderId="7" xfId="0" applyFont="1" applyBorder="1" applyAlignment="1">
      <alignment horizontal="center" vertical="center" wrapText="1"/>
    </xf>
    <xf numFmtId="0" fontId="26" fillId="0" borderId="11" xfId="0" applyFont="1" applyBorder="1" applyAlignment="1">
      <alignment horizontal="center" vertical="top" wrapText="1"/>
    </xf>
    <xf numFmtId="0" fontId="26" fillId="0" borderId="7" xfId="0" applyFont="1" applyBorder="1" applyAlignment="1">
      <alignment horizontal="center" vertical="top" wrapText="1"/>
    </xf>
    <xf numFmtId="0" fontId="123" fillId="0" borderId="1" xfId="0" applyFont="1" applyBorder="1" applyAlignment="1">
      <alignment horizontal="left" vertical="center"/>
    </xf>
    <xf numFmtId="0" fontId="26" fillId="0" borderId="3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justify" vertical="center" wrapText="1"/>
    </xf>
    <xf numFmtId="0" fontId="26" fillId="0" borderId="29" xfId="0" applyFont="1" applyBorder="1" applyAlignment="1">
      <alignment horizontal="justify" vertical="center" wrapText="1"/>
    </xf>
    <xf numFmtId="0" fontId="50" fillId="0" borderId="30" xfId="0" applyFont="1" applyBorder="1" applyAlignment="1">
      <alignment horizontal="center" vertical="top" wrapText="1"/>
    </xf>
    <xf numFmtId="0" fontId="50" fillId="0" borderId="29" xfId="0" applyFont="1" applyBorder="1" applyAlignment="1">
      <alignment horizontal="center" vertical="top" wrapText="1"/>
    </xf>
    <xf numFmtId="0" fontId="50" fillId="0" borderId="30" xfId="0" applyFont="1" applyBorder="1" applyAlignment="1">
      <alignment horizontal="center" vertical="center" wrapText="1"/>
    </xf>
    <xf numFmtId="0" fontId="50" fillId="0" borderId="29"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26" fillId="0" borderId="0" xfId="0" applyFont="1" applyAlignment="1">
      <alignment horizontal="left" vertical="center"/>
    </xf>
    <xf numFmtId="0" fontId="122" fillId="0" borderId="37" xfId="0" applyFont="1" applyBorder="1" applyAlignment="1">
      <alignment horizontal="center" vertical="center"/>
    </xf>
    <xf numFmtId="0" fontId="122" fillId="0" borderId="37" xfId="0" applyFont="1" applyBorder="1" applyAlignment="1">
      <alignment horizontal="left" vertical="center"/>
    </xf>
    <xf numFmtId="0" fontId="120" fillId="0" borderId="11" xfId="0" applyFont="1" applyBorder="1" applyAlignment="1">
      <alignment horizontal="justify" vertical="top" wrapText="1"/>
    </xf>
    <xf numFmtId="0" fontId="120" fillId="0" borderId="7" xfId="0" applyFont="1" applyBorder="1" applyAlignment="1">
      <alignment horizontal="justify" vertical="top" wrapText="1"/>
    </xf>
    <xf numFmtId="0" fontId="31" fillId="0" borderId="11" xfId="0" applyFont="1" applyBorder="1" applyAlignment="1">
      <alignment horizontal="justify" vertical="center" wrapText="1"/>
    </xf>
    <xf numFmtId="0" fontId="31" fillId="0" borderId="7" xfId="0" applyFont="1" applyBorder="1" applyAlignment="1">
      <alignment horizontal="justify" vertical="center" wrapText="1"/>
    </xf>
    <xf numFmtId="0" fontId="120" fillId="0" borderId="11" xfId="0" applyFont="1" applyBorder="1" applyAlignment="1">
      <alignment horizontal="justify" vertical="center" wrapText="1"/>
    </xf>
    <xf numFmtId="0" fontId="120" fillId="0" borderId="7" xfId="0" applyFont="1" applyBorder="1" applyAlignment="1">
      <alignment horizontal="justify" vertical="center" wrapText="1"/>
    </xf>
    <xf numFmtId="0" fontId="18" fillId="0" borderId="10"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7" xfId="0" applyFont="1" applyBorder="1" applyAlignment="1">
      <alignment horizontal="center" vertical="center" wrapText="1"/>
    </xf>
    <xf numFmtId="0" fontId="47" fillId="0" borderId="0" xfId="0" applyFont="1" applyAlignment="1">
      <alignment horizontal="center" vertical="center"/>
    </xf>
    <xf numFmtId="0" fontId="6" fillId="0" borderId="1" xfId="0" applyFont="1" applyBorder="1" applyAlignment="1">
      <alignment horizontal="center" wrapText="1"/>
    </xf>
    <xf numFmtId="0" fontId="157" fillId="0" borderId="11" xfId="0" applyFont="1" applyBorder="1" applyAlignment="1">
      <alignment horizontal="center" vertical="center" wrapText="1"/>
    </xf>
    <xf numFmtId="0" fontId="157" fillId="0" borderId="10" xfId="0" applyFont="1" applyBorder="1" applyAlignment="1">
      <alignment horizontal="center" vertical="center" wrapText="1"/>
    </xf>
    <xf numFmtId="0" fontId="157" fillId="0" borderId="7" xfId="0" applyFont="1" applyBorder="1" applyAlignment="1">
      <alignment horizontal="center" vertical="center" wrapText="1"/>
    </xf>
    <xf numFmtId="0" fontId="26" fillId="5" borderId="11" xfId="0" applyFont="1" applyFill="1" applyBorder="1" applyAlignment="1">
      <alignment horizontal="left" vertical="center" wrapText="1"/>
    </xf>
    <xf numFmtId="0" fontId="26" fillId="5" borderId="10" xfId="0" applyFont="1" applyFill="1" applyBorder="1" applyAlignment="1">
      <alignment horizontal="left" vertical="center" wrapText="1"/>
    </xf>
    <xf numFmtId="0" fontId="26" fillId="5" borderId="42"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11"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0" borderId="42" xfId="0" applyFont="1" applyBorder="1" applyAlignment="1">
      <alignment horizontal="center" vertical="center" wrapText="1"/>
    </xf>
    <xf numFmtId="0" fontId="26" fillId="0" borderId="44" xfId="0" applyFont="1" applyBorder="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center" wrapText="1"/>
    </xf>
    <xf numFmtId="0" fontId="28" fillId="0" borderId="0" xfId="0" applyFont="1" applyAlignment="1">
      <alignment horizontal="left" vertical="center" wrapText="1"/>
    </xf>
    <xf numFmtId="0" fontId="78" fillId="0" borderId="0" xfId="0" applyFont="1" applyAlignment="1">
      <alignment wrapText="1"/>
    </xf>
    <xf numFmtId="0" fontId="78" fillId="0" borderId="0" xfId="0" applyFont="1" applyAlignment="1">
      <alignment horizontal="center"/>
    </xf>
    <xf numFmtId="31" fontId="78" fillId="0" borderId="0" xfId="0" applyNumberFormat="1" applyFont="1" applyAlignment="1">
      <alignment horizontal="right"/>
    </xf>
    <xf numFmtId="0" fontId="73" fillId="0" borderId="0" xfId="0" applyFont="1" applyAlignment="1">
      <alignment horizontal="center"/>
    </xf>
    <xf numFmtId="0" fontId="78" fillId="0" borderId="0" xfId="0" applyFont="1" applyAlignment="1">
      <alignment horizontal="left"/>
    </xf>
    <xf numFmtId="0" fontId="88" fillId="0" borderId="0" xfId="0" applyFont="1" applyAlignment="1">
      <alignment vertical="center"/>
    </xf>
    <xf numFmtId="31" fontId="88" fillId="0" borderId="0" xfId="0" applyNumberFormat="1" applyFont="1" applyAlignment="1">
      <alignment horizontal="right" vertical="center"/>
    </xf>
    <xf numFmtId="0" fontId="88" fillId="0" borderId="0" xfId="0" applyFont="1" applyAlignment="1">
      <alignment horizontal="left" vertical="center"/>
    </xf>
    <xf numFmtId="0" fontId="86" fillId="0" borderId="0" xfId="0" applyFont="1" applyAlignment="1">
      <alignment horizontal="left" vertical="center"/>
    </xf>
    <xf numFmtId="0" fontId="96" fillId="0" borderId="0" xfId="0" applyFont="1" applyAlignment="1">
      <alignment horizontal="center" vertical="center"/>
    </xf>
    <xf numFmtId="0" fontId="86" fillId="0" borderId="0" xfId="0" applyFont="1" applyAlignment="1">
      <alignment horizontal="right" vertical="center"/>
    </xf>
    <xf numFmtId="0" fontId="100" fillId="0" borderId="0" xfId="0" applyFont="1" applyAlignment="1">
      <alignment horizontal="center" vertical="center"/>
    </xf>
    <xf numFmtId="0" fontId="86" fillId="0" borderId="0" xfId="0" applyFont="1" applyBorder="1" applyAlignment="1">
      <alignment horizontal="right" vertical="top" wrapText="1"/>
    </xf>
    <xf numFmtId="0" fontId="43" fillId="0" borderId="0" xfId="0" applyFont="1" applyAlignment="1">
      <alignment horizontal="left" vertical="center"/>
    </xf>
    <xf numFmtId="49" fontId="60" fillId="0" borderId="30" xfId="0" applyNumberFormat="1" applyFont="1" applyBorder="1" applyAlignment="1">
      <alignment horizontal="center" vertical="top" wrapText="1"/>
    </xf>
    <xf numFmtId="49" fontId="60" fillId="0" borderId="27" xfId="0" applyNumberFormat="1" applyFont="1" applyBorder="1" applyAlignment="1">
      <alignment horizontal="center" vertical="top" wrapText="1"/>
    </xf>
    <xf numFmtId="49" fontId="60" fillId="0" borderId="29" xfId="0" applyNumberFormat="1" applyFont="1" applyBorder="1" applyAlignment="1">
      <alignment horizontal="center" vertical="top" wrapText="1"/>
    </xf>
    <xf numFmtId="0" fontId="60" fillId="0" borderId="30" xfId="0" applyFont="1" applyBorder="1" applyAlignment="1">
      <alignment horizontal="left" vertical="top" wrapText="1"/>
    </xf>
    <xf numFmtId="0" fontId="60" fillId="0" borderId="27" xfId="0" applyFont="1" applyBorder="1" applyAlignment="1">
      <alignment horizontal="left" vertical="top" wrapText="1"/>
    </xf>
    <xf numFmtId="0" fontId="60" fillId="0" borderId="29" xfId="0" applyFont="1" applyBorder="1" applyAlignment="1">
      <alignment horizontal="left" vertical="top" wrapText="1"/>
    </xf>
    <xf numFmtId="0" fontId="60" fillId="0" borderId="24" xfId="0" applyFont="1" applyBorder="1" applyAlignment="1">
      <alignment horizontal="center" vertical="top" wrapText="1"/>
    </xf>
    <xf numFmtId="0" fontId="60" fillId="0" borderId="25" xfId="0" applyFont="1" applyBorder="1" applyAlignment="1">
      <alignment horizontal="center" vertical="top" wrapText="1"/>
    </xf>
    <xf numFmtId="0" fontId="60" fillId="0" borderId="26" xfId="0" applyFont="1" applyBorder="1" applyAlignment="1">
      <alignment horizontal="center" vertical="top" wrapText="1"/>
    </xf>
    <xf numFmtId="0" fontId="49"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justify" vertical="center" wrapText="1"/>
    </xf>
    <xf numFmtId="0" fontId="56" fillId="0" borderId="0" xfId="0" applyFont="1" applyBorder="1" applyAlignment="1">
      <alignment horizontal="left" vertical="center" wrapText="1"/>
    </xf>
    <xf numFmtId="0" fontId="5" fillId="0" borderId="0" xfId="0" applyFont="1" applyBorder="1" applyAlignment="1">
      <alignment horizontal="left" vertical="center"/>
    </xf>
    <xf numFmtId="0" fontId="110"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3" fillId="0" borderId="15" xfId="0" applyFont="1" applyBorder="1" applyAlignment="1">
      <alignment horizontal="left" vertical="center"/>
    </xf>
    <xf numFmtId="0" fontId="49" fillId="0" borderId="1" xfId="0" applyFont="1" applyBorder="1" applyAlignment="1">
      <alignment horizontal="center" vertical="top" wrapText="1"/>
    </xf>
    <xf numFmtId="0" fontId="59" fillId="0" borderId="0" xfId="0" applyFont="1" applyAlignment="1">
      <alignment horizontal="center" vertical="center"/>
    </xf>
    <xf numFmtId="0" fontId="22" fillId="0" borderId="17" xfId="0" applyFont="1" applyBorder="1" applyAlignment="1">
      <alignment horizontal="center" wrapText="1"/>
    </xf>
    <xf numFmtId="0" fontId="22" fillId="0" borderId="21" xfId="0" applyFont="1" applyBorder="1" applyAlignment="1">
      <alignment horizontal="center" wrapText="1"/>
    </xf>
    <xf numFmtId="0" fontId="22" fillId="0" borderId="1" xfId="0" applyFont="1" applyBorder="1" applyAlignment="1">
      <alignment vertical="center" wrapText="1"/>
    </xf>
    <xf numFmtId="0" fontId="22" fillId="0" borderId="3" xfId="0" applyFont="1" applyBorder="1" applyAlignment="1">
      <alignment horizontal="center" wrapText="1"/>
    </xf>
    <xf numFmtId="0" fontId="22" fillId="0" borderId="4" xfId="0" applyFont="1" applyBorder="1" applyAlignment="1">
      <alignment horizontal="center" wrapText="1"/>
    </xf>
    <xf numFmtId="0" fontId="69" fillId="0" borderId="3" xfId="0" applyFont="1" applyBorder="1" applyAlignment="1">
      <alignment horizontal="center" wrapText="1"/>
    </xf>
    <xf numFmtId="0" fontId="69" fillId="0" borderId="4" xfId="0" applyFont="1" applyBorder="1" applyAlignment="1">
      <alignment horizontal="center" wrapText="1"/>
    </xf>
    <xf numFmtId="0" fontId="160" fillId="0" borderId="12" xfId="3" applyFont="1" applyFill="1" applyBorder="1" applyAlignment="1">
      <alignment horizontal="left" vertical="center" wrapText="1"/>
    </xf>
    <xf numFmtId="0" fontId="160" fillId="0" borderId="13" xfId="3" applyFont="1" applyFill="1" applyBorder="1" applyAlignment="1">
      <alignment horizontal="left" vertical="center" wrapText="1"/>
    </xf>
    <xf numFmtId="0" fontId="160" fillId="0" borderId="14" xfId="3" applyFont="1" applyFill="1" applyBorder="1" applyAlignment="1">
      <alignment horizontal="left" vertical="center" wrapText="1"/>
    </xf>
    <xf numFmtId="0" fontId="160" fillId="8" borderId="12" xfId="0" applyFont="1" applyFill="1" applyBorder="1" applyAlignment="1">
      <alignment horizontal="left" vertical="center" wrapText="1"/>
    </xf>
    <xf numFmtId="0" fontId="160" fillId="8" borderId="13" xfId="0" applyFont="1" applyFill="1" applyBorder="1" applyAlignment="1">
      <alignment horizontal="left" vertical="center" wrapText="1"/>
    </xf>
    <xf numFmtId="0" fontId="160" fillId="8" borderId="14" xfId="0" applyFont="1" applyFill="1" applyBorder="1" applyAlignment="1">
      <alignment horizontal="left" vertical="center" wrapText="1"/>
    </xf>
    <xf numFmtId="0" fontId="131" fillId="6" borderId="1" xfId="0" applyFont="1" applyFill="1" applyBorder="1" applyAlignment="1">
      <alignment horizontal="left" vertical="center" wrapText="1"/>
    </xf>
    <xf numFmtId="0" fontId="160" fillId="6" borderId="12" xfId="2" applyFont="1" applyFill="1" applyBorder="1" applyAlignment="1">
      <alignment horizontal="left" vertical="center" wrapText="1"/>
    </xf>
    <xf numFmtId="0" fontId="160" fillId="6" borderId="13" xfId="2" applyFont="1" applyFill="1" applyBorder="1" applyAlignment="1">
      <alignment horizontal="left" vertical="center" wrapText="1"/>
    </xf>
    <xf numFmtId="0" fontId="160" fillId="6" borderId="14" xfId="2" applyFont="1" applyFill="1" applyBorder="1" applyAlignment="1">
      <alignment horizontal="left" vertical="center" wrapText="1"/>
    </xf>
    <xf numFmtId="0" fontId="177" fillId="8" borderId="12" xfId="0" applyFont="1" applyFill="1" applyBorder="1" applyAlignment="1">
      <alignment horizontal="left" vertical="center" wrapText="1"/>
    </xf>
    <xf numFmtId="0" fontId="177" fillId="8" borderId="13" xfId="0" applyFont="1" applyFill="1" applyBorder="1" applyAlignment="1">
      <alignment horizontal="left" vertical="center" wrapText="1"/>
    </xf>
    <xf numFmtId="0" fontId="177" fillId="8" borderId="14" xfId="0" applyFont="1" applyFill="1" applyBorder="1" applyAlignment="1">
      <alignment horizontal="left" vertical="center" wrapText="1"/>
    </xf>
    <xf numFmtId="0" fontId="177" fillId="8" borderId="3" xfId="0" applyFont="1" applyFill="1" applyBorder="1" applyAlignment="1">
      <alignment horizontal="left" vertical="center" wrapText="1"/>
    </xf>
    <xf numFmtId="0" fontId="177" fillId="8" borderId="2" xfId="0" applyFont="1" applyFill="1" applyBorder="1" applyAlignment="1">
      <alignment horizontal="left" vertical="center" wrapText="1"/>
    </xf>
    <xf numFmtId="0" fontId="177" fillId="8" borderId="4" xfId="0" applyFont="1" applyFill="1" applyBorder="1" applyAlignment="1">
      <alignment horizontal="left" vertical="center" wrapText="1"/>
    </xf>
    <xf numFmtId="0" fontId="160" fillId="8" borderId="12" xfId="2" applyFont="1" applyFill="1" applyBorder="1" applyAlignment="1">
      <alignment horizontal="left" vertical="center" wrapText="1"/>
    </xf>
    <xf numFmtId="0" fontId="160" fillId="8" borderId="13" xfId="2" applyFont="1" applyFill="1" applyBorder="1" applyAlignment="1">
      <alignment horizontal="left" vertical="center" wrapText="1"/>
    </xf>
    <xf numFmtId="0" fontId="160" fillId="8" borderId="14" xfId="2" applyFont="1" applyFill="1" applyBorder="1" applyAlignment="1">
      <alignment horizontal="left" vertical="center" wrapText="1"/>
    </xf>
    <xf numFmtId="0" fontId="160" fillId="0" borderId="12" xfId="0" applyFont="1" applyFill="1" applyBorder="1" applyAlignment="1">
      <alignment horizontal="left" vertical="center" wrapText="1"/>
    </xf>
    <xf numFmtId="0" fontId="160" fillId="0" borderId="13" xfId="0" applyFont="1" applyFill="1" applyBorder="1" applyAlignment="1">
      <alignment horizontal="left" vertical="center" wrapText="1"/>
    </xf>
    <xf numFmtId="0" fontId="160" fillId="0" borderId="14" xfId="0" applyFont="1" applyFill="1" applyBorder="1" applyAlignment="1">
      <alignment horizontal="left" vertical="center" wrapText="1"/>
    </xf>
    <xf numFmtId="0" fontId="160" fillId="8" borderId="12" xfId="0" applyFont="1" applyFill="1" applyBorder="1" applyAlignment="1">
      <alignment horizontal="left" vertical="center" wrapText="1" shrinkToFit="1"/>
    </xf>
    <xf numFmtId="0" fontId="160" fillId="8" borderId="13" xfId="0" applyFont="1" applyFill="1" applyBorder="1" applyAlignment="1">
      <alignment horizontal="left" vertical="center" wrapText="1" shrinkToFit="1"/>
    </xf>
    <xf numFmtId="0" fontId="160" fillId="8" borderId="14" xfId="0" applyFont="1" applyFill="1" applyBorder="1" applyAlignment="1">
      <alignment horizontal="left" vertical="center" wrapText="1" shrinkToFit="1"/>
    </xf>
    <xf numFmtId="0" fontId="160" fillId="6" borderId="12" xfId="0" applyFont="1" applyFill="1" applyBorder="1" applyAlignment="1">
      <alignment horizontal="left" vertical="center" wrapText="1"/>
    </xf>
    <xf numFmtId="0" fontId="160" fillId="6" borderId="13" xfId="0" applyFont="1" applyFill="1" applyBorder="1" applyAlignment="1">
      <alignment horizontal="left" vertical="center" wrapText="1"/>
    </xf>
    <xf numFmtId="0" fontId="160" fillId="6" borderId="14" xfId="0" applyFont="1" applyFill="1" applyBorder="1" applyAlignment="1">
      <alignment horizontal="left" vertical="center" wrapText="1"/>
    </xf>
    <xf numFmtId="0" fontId="165" fillId="8" borderId="12" xfId="0" applyFont="1" applyFill="1" applyBorder="1" applyAlignment="1">
      <alignment horizontal="left" vertical="center" wrapText="1"/>
    </xf>
    <xf numFmtId="0" fontId="165" fillId="8" borderId="13" xfId="0" applyFont="1" applyFill="1" applyBorder="1" applyAlignment="1">
      <alignment horizontal="left" vertical="center" wrapText="1"/>
    </xf>
    <xf numFmtId="0" fontId="165" fillId="8" borderId="14" xfId="0" applyFont="1" applyFill="1" applyBorder="1" applyAlignment="1">
      <alignment horizontal="left" vertical="center" wrapText="1"/>
    </xf>
    <xf numFmtId="0" fontId="165" fillId="0" borderId="12" xfId="0" applyFont="1" applyFill="1" applyBorder="1" applyAlignment="1">
      <alignment horizontal="left" wrapText="1"/>
    </xf>
    <xf numFmtId="0" fontId="165" fillId="0" borderId="13" xfId="0" applyFont="1" applyFill="1" applyBorder="1" applyAlignment="1">
      <alignment horizontal="left" wrapText="1"/>
    </xf>
    <xf numFmtId="0" fontId="165" fillId="0" borderId="14" xfId="0" applyFont="1" applyFill="1" applyBorder="1" applyAlignment="1">
      <alignment horizontal="left" wrapText="1"/>
    </xf>
    <xf numFmtId="0" fontId="165" fillId="0" borderId="12" xfId="3" applyFont="1" applyFill="1" applyBorder="1" applyAlignment="1">
      <alignment horizontal="left" vertical="center" wrapText="1"/>
    </xf>
    <xf numFmtId="0" fontId="165" fillId="0" borderId="13" xfId="3" applyFont="1" applyFill="1" applyBorder="1" applyAlignment="1">
      <alignment horizontal="left" vertical="center" wrapText="1"/>
    </xf>
    <xf numFmtId="0" fontId="165" fillId="0" borderId="14" xfId="3" applyFont="1" applyFill="1" applyBorder="1" applyAlignment="1">
      <alignment horizontal="left" vertical="center" wrapText="1"/>
    </xf>
    <xf numFmtId="0" fontId="165" fillId="8" borderId="12" xfId="2" applyFont="1" applyFill="1" applyBorder="1" applyAlignment="1">
      <alignment horizontal="left" vertical="center" wrapText="1"/>
    </xf>
    <xf numFmtId="0" fontId="165" fillId="8" borderId="13" xfId="2" applyFont="1" applyFill="1" applyBorder="1" applyAlignment="1">
      <alignment horizontal="left" vertical="center" wrapText="1"/>
    </xf>
    <xf numFmtId="0" fontId="165" fillId="8" borderId="14" xfId="2" applyFont="1" applyFill="1" applyBorder="1" applyAlignment="1">
      <alignment horizontal="left" vertical="center" wrapText="1"/>
    </xf>
    <xf numFmtId="0" fontId="165" fillId="0" borderId="12" xfId="0" applyFont="1" applyFill="1" applyBorder="1" applyAlignment="1">
      <alignment horizontal="left" vertical="center" wrapText="1"/>
    </xf>
    <xf numFmtId="0" fontId="165" fillId="0" borderId="13" xfId="0" applyFont="1" applyFill="1" applyBorder="1" applyAlignment="1">
      <alignment horizontal="left" vertical="center" wrapText="1"/>
    </xf>
    <xf numFmtId="0" fontId="165" fillId="0" borderId="14" xfId="0" applyFont="1" applyFill="1" applyBorder="1" applyAlignment="1">
      <alignment horizontal="left" vertical="center" wrapText="1"/>
    </xf>
    <xf numFmtId="49" fontId="165" fillId="8" borderId="12" xfId="0" applyNumberFormat="1" applyFont="1" applyFill="1" applyBorder="1" applyAlignment="1">
      <alignment horizontal="left" wrapText="1" shrinkToFit="1"/>
    </xf>
    <xf numFmtId="49" fontId="165" fillId="8" borderId="13" xfId="0" applyNumberFormat="1" applyFont="1" applyFill="1" applyBorder="1" applyAlignment="1">
      <alignment horizontal="left" wrapText="1" shrinkToFit="1"/>
    </xf>
    <xf numFmtId="49" fontId="165" fillId="8" borderId="14" xfId="0" applyNumberFormat="1" applyFont="1" applyFill="1" applyBorder="1" applyAlignment="1">
      <alignment horizontal="left" wrapText="1" shrinkToFit="1"/>
    </xf>
    <xf numFmtId="0" fontId="23" fillId="0" borderId="11" xfId="0" applyFont="1" applyBorder="1" applyAlignment="1">
      <alignment horizontal="center" vertical="top" wrapText="1"/>
    </xf>
    <xf numFmtId="0" fontId="23" fillId="0" borderId="10" xfId="0" applyFont="1" applyBorder="1" applyAlignment="1">
      <alignment horizontal="center" vertical="top" wrapText="1"/>
    </xf>
    <xf numFmtId="0" fontId="23" fillId="0" borderId="7" xfId="0" applyFont="1" applyBorder="1" applyAlignment="1">
      <alignment horizontal="center" vertical="top" wrapText="1"/>
    </xf>
    <xf numFmtId="0" fontId="25" fillId="0" borderId="11" xfId="0" applyFont="1" applyBorder="1" applyAlignment="1">
      <alignment horizontal="center" vertical="top" wrapText="1"/>
    </xf>
    <xf numFmtId="0" fontId="25" fillId="0" borderId="10" xfId="0" applyFont="1" applyBorder="1" applyAlignment="1">
      <alignment horizontal="center" vertical="top" wrapText="1"/>
    </xf>
    <xf numFmtId="0" fontId="25" fillId="0" borderId="7" xfId="0" applyFont="1" applyBorder="1" applyAlignment="1">
      <alignment horizontal="center" vertical="top" wrapText="1"/>
    </xf>
    <xf numFmtId="0" fontId="184" fillId="0" borderId="1" xfId="0" applyFont="1" applyBorder="1" applyAlignment="1">
      <alignment horizontal="left" vertical="center" wrapText="1"/>
    </xf>
    <xf numFmtId="0" fontId="184" fillId="0" borderId="1" xfId="0" applyFont="1" applyBorder="1" applyAlignment="1">
      <alignment vertical="center" wrapText="1"/>
    </xf>
    <xf numFmtId="0" fontId="184" fillId="0" borderId="1" xfId="0" applyFont="1" applyBorder="1" applyAlignment="1">
      <alignment horizontal="center" vertical="center" wrapText="1"/>
    </xf>
    <xf numFmtId="0" fontId="185" fillId="0" borderId="1" xfId="0" applyFont="1" applyBorder="1" applyAlignment="1">
      <alignment horizontal="center" vertical="center"/>
    </xf>
    <xf numFmtId="0" fontId="185" fillId="0" borderId="1" xfId="0" applyFont="1" applyBorder="1" applyAlignment="1">
      <alignment horizontal="left" vertical="center" wrapText="1"/>
    </xf>
    <xf numFmtId="0" fontId="185" fillId="0" borderId="1" xfId="0" applyFont="1" applyBorder="1" applyAlignment="1">
      <alignment horizontal="center" vertical="center" wrapText="1"/>
    </xf>
    <xf numFmtId="0" fontId="186" fillId="0" borderId="1" xfId="0" applyFont="1" applyBorder="1" applyAlignment="1">
      <alignment horizontal="left" vertical="center" wrapText="1"/>
    </xf>
    <xf numFmtId="0" fontId="186" fillId="0" borderId="1" xfId="0" applyFont="1" applyBorder="1" applyAlignment="1">
      <alignment horizontal="center" vertical="center" wrapText="1"/>
    </xf>
    <xf numFmtId="0" fontId="186" fillId="0" borderId="1" xfId="0" quotePrefix="1" applyFont="1" applyBorder="1" applyAlignment="1">
      <alignment horizontal="center" vertical="center" wrapText="1"/>
    </xf>
    <xf numFmtId="0" fontId="187" fillId="0" borderId="8" xfId="0" applyFont="1" applyBorder="1" applyAlignment="1">
      <alignment horizontal="justify" vertical="center"/>
    </xf>
    <xf numFmtId="0" fontId="187" fillId="0" borderId="8" xfId="0" applyFont="1" applyBorder="1" applyAlignment="1">
      <alignment horizontal="left" vertical="center" wrapText="1"/>
    </xf>
    <xf numFmtId="0" fontId="187" fillId="0" borderId="8" xfId="0" applyFont="1" applyBorder="1" applyAlignment="1">
      <alignment horizontal="center" vertical="center"/>
    </xf>
    <xf numFmtId="0" fontId="183" fillId="4" borderId="1" xfId="0" applyFont="1" applyFill="1" applyBorder="1" applyAlignment="1">
      <alignment vertical="center" wrapText="1"/>
    </xf>
    <xf numFmtId="0" fontId="85" fillId="4" borderId="1" xfId="0" applyFont="1" applyFill="1" applyBorder="1" applyAlignment="1">
      <alignment horizontal="center" vertical="center" wrapText="1"/>
    </xf>
    <xf numFmtId="0" fontId="185" fillId="0" borderId="1" xfId="0" applyFont="1" applyBorder="1" applyAlignment="1">
      <alignment horizontal="justify" vertical="center"/>
    </xf>
    <xf numFmtId="0" fontId="112" fillId="0" borderId="1" xfId="0" applyFont="1" applyBorder="1" applyAlignment="1">
      <alignment vertical="center"/>
    </xf>
    <xf numFmtId="0" fontId="183" fillId="0" borderId="1" xfId="0" applyFont="1" applyBorder="1" applyAlignment="1">
      <alignment vertical="center" wrapText="1"/>
    </xf>
    <xf numFmtId="0" fontId="85" fillId="0" borderId="1" xfId="0" applyFont="1" applyBorder="1" applyAlignment="1">
      <alignment vertical="center" wrapText="1"/>
    </xf>
    <xf numFmtId="0" fontId="184" fillId="4" borderId="1" xfId="0" applyFont="1" applyFill="1" applyBorder="1" applyAlignment="1">
      <alignment horizontal="left" vertical="center" wrapText="1"/>
    </xf>
    <xf numFmtId="0" fontId="184" fillId="4" borderId="1" xfId="0" applyFont="1" applyFill="1" applyBorder="1" applyAlignment="1">
      <alignment vertical="center" wrapText="1"/>
    </xf>
    <xf numFmtId="0" fontId="184" fillId="4" borderId="1" xfId="0" applyFont="1" applyFill="1" applyBorder="1" applyAlignment="1">
      <alignment horizontal="center" vertical="center" wrapText="1"/>
    </xf>
    <xf numFmtId="0" fontId="0" fillId="0" borderId="1" xfId="0" applyBorder="1" applyAlignment="1">
      <alignment horizontal="left" vertical="center" wrapText="1"/>
    </xf>
    <xf numFmtId="0" fontId="65" fillId="0" borderId="8" xfId="0" applyFont="1" applyBorder="1" applyAlignment="1">
      <alignment horizontal="center" vertical="center"/>
    </xf>
    <xf numFmtId="0" fontId="65" fillId="0" borderId="8" xfId="0" applyFont="1" applyBorder="1" applyAlignment="1">
      <alignment horizontal="center" vertical="center" wrapText="1"/>
    </xf>
    <xf numFmtId="0" fontId="187" fillId="0" borderId="8" xfId="0" applyFont="1" applyBorder="1" applyAlignment="1">
      <alignment horizontal="center" vertical="center" wrapText="1"/>
    </xf>
    <xf numFmtId="0" fontId="190" fillId="0" borderId="1" xfId="7" applyFont="1" applyBorder="1" applyAlignment="1">
      <alignment horizontal="left" vertical="center" wrapText="1"/>
    </xf>
    <xf numFmtId="0" fontId="191" fillId="0" borderId="1" xfId="7" applyFont="1" applyBorder="1" applyAlignment="1">
      <alignment horizontal="left" vertical="center" wrapText="1"/>
    </xf>
    <xf numFmtId="0" fontId="191" fillId="0" borderId="1" xfId="7" applyFont="1" applyBorder="1" applyAlignment="1">
      <alignment horizontal="center" vertical="center" wrapText="1"/>
    </xf>
    <xf numFmtId="49" fontId="191" fillId="0" borderId="1" xfId="7" applyNumberFormat="1" applyFont="1" applyBorder="1" applyAlignment="1">
      <alignment horizontal="center" vertical="center"/>
    </xf>
    <xf numFmtId="0" fontId="191" fillId="0" borderId="1" xfId="7" applyFont="1" applyBorder="1" applyAlignment="1">
      <alignment horizontal="center" vertical="center"/>
    </xf>
    <xf numFmtId="0" fontId="192" fillId="0" borderId="8" xfId="0" applyFont="1" applyBorder="1" applyAlignment="1">
      <alignment horizontal="center" vertical="center" wrapText="1"/>
    </xf>
    <xf numFmtId="0" fontId="191" fillId="0" borderId="8" xfId="0" applyFont="1" applyBorder="1" applyAlignment="1">
      <alignment horizontal="left" vertical="center" wrapText="1"/>
    </xf>
    <xf numFmtId="0" fontId="191" fillId="0" borderId="8" xfId="0" applyFont="1" applyBorder="1" applyAlignment="1">
      <alignment horizontal="center" vertical="center" wrapText="1"/>
    </xf>
    <xf numFmtId="0" fontId="191" fillId="0" borderId="8" xfId="0" applyFont="1" applyBorder="1" applyAlignment="1">
      <alignment horizontal="right" vertical="center"/>
    </xf>
    <xf numFmtId="0" fontId="191" fillId="0" borderId="8" xfId="0" applyFont="1" applyBorder="1" applyAlignment="1">
      <alignment horizontal="center" vertical="center"/>
    </xf>
    <xf numFmtId="0" fontId="65" fillId="0" borderId="8" xfId="0" applyFont="1" applyBorder="1" applyAlignment="1">
      <alignment horizontal="left" vertical="center" wrapText="1"/>
    </xf>
    <xf numFmtId="0" fontId="125" fillId="0" borderId="33" xfId="0" applyFont="1" applyBorder="1" applyAlignment="1">
      <alignment horizontal="center" vertical="center"/>
    </xf>
    <xf numFmtId="0" fontId="194" fillId="0" borderId="5" xfId="0" applyFont="1" applyBorder="1" applyAlignment="1">
      <alignment horizontal="center" vertical="center" wrapText="1"/>
    </xf>
    <xf numFmtId="0" fontId="194" fillId="0" borderId="6" xfId="0" applyFont="1" applyBorder="1" applyAlignment="1">
      <alignment horizontal="center" vertical="center" wrapText="1"/>
    </xf>
    <xf numFmtId="0" fontId="125" fillId="0" borderId="5" xfId="0" applyFont="1" applyBorder="1" applyAlignment="1">
      <alignment horizontal="left" vertical="center" wrapText="1"/>
    </xf>
    <xf numFmtId="0" fontId="125" fillId="0" borderId="6" xfId="0" applyFont="1" applyBorder="1" applyAlignment="1">
      <alignment horizontal="left" vertical="center" wrapText="1"/>
    </xf>
    <xf numFmtId="0" fontId="125" fillId="0" borderId="7" xfId="0" applyFont="1" applyBorder="1" applyAlignment="1">
      <alignment horizontal="left" vertical="center" wrapText="1"/>
    </xf>
    <xf numFmtId="0" fontId="195" fillId="0" borderId="8" xfId="0" applyFont="1" applyBorder="1" applyAlignment="1">
      <alignment horizontal="left" vertical="center" wrapText="1"/>
    </xf>
    <xf numFmtId="0" fontId="125" fillId="0" borderId="8" xfId="0" applyFont="1" applyBorder="1" applyAlignment="1">
      <alignment horizontal="left" vertical="center" wrapText="1"/>
    </xf>
    <xf numFmtId="0" fontId="112" fillId="0" borderId="1" xfId="0" applyFont="1" applyBorder="1" applyAlignment="1">
      <alignment horizontal="left" vertical="center" wrapText="1"/>
    </xf>
    <xf numFmtId="0" fontId="193" fillId="0" borderId="1" xfId="0" applyFont="1" applyBorder="1" applyAlignment="1">
      <alignment horizontal="center" vertical="center" wrapText="1"/>
    </xf>
    <xf numFmtId="0" fontId="112" fillId="0" borderId="1" xfId="0" applyFont="1" applyBorder="1" applyAlignment="1">
      <alignment vertical="center" wrapText="1"/>
    </xf>
    <xf numFmtId="0" fontId="184" fillId="0" borderId="1" xfId="0" applyFont="1" applyBorder="1" applyAlignment="1">
      <alignment horizontal="justify" vertical="center" wrapText="1"/>
    </xf>
    <xf numFmtId="0" fontId="183" fillId="0" borderId="1" xfId="0" applyFont="1" applyBorder="1" applyAlignment="1">
      <alignment horizontal="center" vertical="center" wrapText="1"/>
    </xf>
    <xf numFmtId="0" fontId="184" fillId="0" borderId="3" xfId="0" applyFont="1" applyBorder="1" applyAlignment="1">
      <alignment horizontal="center" vertical="center" wrapText="1"/>
    </xf>
    <xf numFmtId="0" fontId="184" fillId="0" borderId="4" xfId="0" applyFont="1" applyBorder="1" applyAlignment="1">
      <alignment horizontal="center" vertical="center" wrapText="1"/>
    </xf>
    <xf numFmtId="0" fontId="112" fillId="0" borderId="1" xfId="0" applyFont="1" applyBorder="1" applyAlignment="1">
      <alignment horizontal="center" vertical="center"/>
    </xf>
    <xf numFmtId="0" fontId="113" fillId="3" borderId="1" xfId="0" applyFont="1" applyFill="1" applyBorder="1" applyAlignment="1">
      <alignment horizontal="center" vertical="center" wrapText="1"/>
    </xf>
    <xf numFmtId="0" fontId="197" fillId="3" borderId="1" xfId="0" applyFont="1" applyFill="1" applyBorder="1" applyAlignment="1">
      <alignment horizontal="center" vertical="center" wrapText="1"/>
    </xf>
    <xf numFmtId="0" fontId="197" fillId="0" borderId="1" xfId="0" applyFont="1" applyBorder="1" applyAlignment="1">
      <alignment horizontal="left" vertical="center" wrapText="1"/>
    </xf>
    <xf numFmtId="0" fontId="197" fillId="0" borderId="1" xfId="0" applyFont="1" applyBorder="1" applyAlignment="1">
      <alignment horizontal="center" vertical="center" wrapText="1"/>
    </xf>
    <xf numFmtId="0" fontId="197" fillId="0" borderId="1" xfId="0" applyFont="1" applyBorder="1" applyAlignment="1">
      <alignment horizontal="justify" vertical="center" wrapText="1"/>
    </xf>
    <xf numFmtId="0" fontId="183" fillId="0" borderId="1" xfId="0" applyFont="1" applyBorder="1">
      <alignment vertical="center"/>
    </xf>
    <xf numFmtId="0" fontId="185" fillId="0" borderId="1" xfId="0" applyFont="1" applyFill="1" applyBorder="1" applyAlignment="1">
      <alignment horizontal="left" vertical="center" wrapText="1"/>
    </xf>
    <xf numFmtId="0" fontId="187" fillId="0" borderId="1" xfId="0" applyFont="1" applyBorder="1" applyAlignment="1">
      <alignment horizontal="justify" vertical="center" wrapText="1"/>
    </xf>
    <xf numFmtId="0" fontId="187" fillId="0" borderId="1" xfId="0" applyFont="1" applyBorder="1" applyAlignment="1">
      <alignment horizontal="center" vertical="center" wrapText="1"/>
    </xf>
    <xf numFmtId="0" fontId="185" fillId="4" borderId="1" xfId="0" applyFont="1" applyFill="1" applyBorder="1" applyAlignment="1">
      <alignment horizontal="center" vertical="center"/>
    </xf>
    <xf numFmtId="0" fontId="185" fillId="4" borderId="1" xfId="0" applyFont="1" applyFill="1" applyBorder="1" applyAlignment="1">
      <alignment horizontal="left" vertical="center"/>
    </xf>
    <xf numFmtId="0" fontId="185" fillId="0" borderId="1" xfId="0" applyFont="1" applyBorder="1" applyAlignment="1">
      <alignment horizontal="left" vertical="center"/>
    </xf>
    <xf numFmtId="0" fontId="199" fillId="0" borderId="11" xfId="0" applyFont="1" applyBorder="1" applyAlignment="1">
      <alignment horizontal="center" vertical="center" wrapText="1"/>
    </xf>
    <xf numFmtId="0" fontId="199" fillId="0" borderId="8" xfId="0" applyFont="1" applyBorder="1" applyAlignment="1">
      <alignment horizontal="center" vertical="center" wrapText="1"/>
    </xf>
    <xf numFmtId="0" fontId="199" fillId="0" borderId="8" xfId="0" applyFont="1" applyBorder="1" applyAlignment="1">
      <alignment horizontal="left" vertical="center" wrapText="1"/>
    </xf>
    <xf numFmtId="0" fontId="199" fillId="0" borderId="10" xfId="0" applyFont="1" applyBorder="1" applyAlignment="1">
      <alignment horizontal="center" vertical="center" wrapText="1"/>
    </xf>
    <xf numFmtId="0" fontId="199" fillId="0" borderId="7" xfId="0" applyFont="1" applyBorder="1" applyAlignment="1">
      <alignment horizontal="center" vertical="center" wrapText="1"/>
    </xf>
    <xf numFmtId="0" fontId="200" fillId="5" borderId="11" xfId="0" applyFont="1" applyFill="1" applyBorder="1" applyAlignment="1">
      <alignment horizontal="center" vertical="center" wrapText="1"/>
    </xf>
    <xf numFmtId="0" fontId="200" fillId="5" borderId="8" xfId="0" applyFont="1" applyFill="1" applyBorder="1" applyAlignment="1">
      <alignment horizontal="center" wrapText="1"/>
    </xf>
    <xf numFmtId="0" fontId="200" fillId="5" borderId="8" xfId="0" applyFont="1" applyFill="1" applyBorder="1" applyAlignment="1">
      <alignment horizontal="left" wrapText="1"/>
    </xf>
    <xf numFmtId="0" fontId="200" fillId="5" borderId="10" xfId="0" applyFont="1" applyFill="1" applyBorder="1" applyAlignment="1">
      <alignment horizontal="center" vertical="center" wrapText="1"/>
    </xf>
    <xf numFmtId="0" fontId="200" fillId="5" borderId="7" xfId="0" applyFont="1" applyFill="1" applyBorder="1" applyAlignment="1">
      <alignment horizontal="center" vertical="center" wrapText="1"/>
    </xf>
    <xf numFmtId="0" fontId="199" fillId="0" borderId="8" xfId="0" applyFont="1" applyBorder="1" applyAlignment="1">
      <alignment horizontal="center" vertical="top" wrapText="1"/>
    </xf>
    <xf numFmtId="0" fontId="199" fillId="0" borderId="9" xfId="0" applyFont="1" applyBorder="1" applyAlignment="1">
      <alignment horizontal="left" vertical="center" wrapText="1"/>
    </xf>
    <xf numFmtId="0" fontId="199" fillId="0" borderId="11" xfId="0" applyFont="1" applyBorder="1" applyAlignment="1">
      <alignment horizontal="center" vertical="top" wrapText="1"/>
    </xf>
    <xf numFmtId="0" fontId="199" fillId="0" borderId="11" xfId="0" applyFont="1" applyBorder="1" applyAlignment="1">
      <alignment horizontal="center" vertical="top" wrapText="1"/>
    </xf>
    <xf numFmtId="0" fontId="199" fillId="0" borderId="7" xfId="0" applyFont="1" applyBorder="1" applyAlignment="1">
      <alignment horizontal="center" vertical="top" wrapText="1"/>
    </xf>
    <xf numFmtId="0" fontId="199" fillId="0" borderId="7" xfId="0" applyFont="1" applyBorder="1" applyAlignment="1">
      <alignment horizontal="center" vertical="center" wrapText="1"/>
    </xf>
    <xf numFmtId="0" fontId="200" fillId="0" borderId="8" xfId="0" applyFont="1" applyBorder="1" applyAlignment="1">
      <alignment horizontal="left" vertical="center" wrapText="1"/>
    </xf>
    <xf numFmtId="0" fontId="200" fillId="0" borderId="8" xfId="0" applyFont="1" applyBorder="1" applyAlignment="1">
      <alignment horizontal="center" vertical="center"/>
    </xf>
    <xf numFmtId="0" fontId="184" fillId="0" borderId="1" xfId="0" applyFont="1" applyBorder="1" applyAlignment="1">
      <alignment horizontal="justify" vertical="top" wrapText="1"/>
    </xf>
    <xf numFmtId="0" fontId="65" fillId="0" borderId="3" xfId="0" applyFont="1" applyBorder="1" applyAlignment="1">
      <alignment horizontal="center" vertical="center" wrapText="1"/>
    </xf>
    <xf numFmtId="0" fontId="65" fillId="0" borderId="1" xfId="0" applyFont="1" applyBorder="1" applyAlignment="1">
      <alignment horizontal="left" vertical="center" wrapText="1"/>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4" xfId="0" applyFont="1" applyBorder="1" applyAlignment="1">
      <alignment horizontal="center" vertical="center" wrapText="1"/>
    </xf>
    <xf numFmtId="0" fontId="112" fillId="0" borderId="1" xfId="0" applyFont="1" applyBorder="1" applyAlignment="1">
      <alignment horizontal="center" vertical="center" wrapText="1"/>
    </xf>
    <xf numFmtId="0" fontId="112" fillId="0" borderId="1" xfId="0" applyFont="1" applyBorder="1" applyAlignment="1">
      <alignment horizontal="center" vertical="center" wrapText="1"/>
    </xf>
    <xf numFmtId="0" fontId="112" fillId="0" borderId="1" xfId="0" applyFont="1" applyBorder="1" applyAlignment="1">
      <alignment horizontal="center" vertical="top" wrapText="1"/>
    </xf>
    <xf numFmtId="0" fontId="112" fillId="0" borderId="12" xfId="0" applyFont="1" applyBorder="1" applyAlignment="1">
      <alignment vertical="center" wrapText="1"/>
    </xf>
    <xf numFmtId="0" fontId="112" fillId="0" borderId="13" xfId="0" applyFont="1" applyBorder="1" applyAlignment="1">
      <alignment vertical="center" wrapText="1"/>
    </xf>
    <xf numFmtId="0" fontId="112" fillId="0" borderId="1" xfId="0" applyFont="1" applyBorder="1" applyAlignment="1">
      <alignment horizontal="justify" vertical="top" wrapText="1"/>
    </xf>
    <xf numFmtId="0" fontId="112" fillId="0" borderId="8" xfId="0" applyFont="1" applyBorder="1" applyAlignment="1">
      <alignment horizontal="center" vertical="center" wrapText="1"/>
    </xf>
    <xf numFmtId="0" fontId="112" fillId="0" borderId="8" xfId="0" applyFont="1" applyBorder="1" applyAlignment="1">
      <alignment horizontal="left" vertical="center" wrapText="1"/>
    </xf>
    <xf numFmtId="0" fontId="112" fillId="0" borderId="8" xfId="0" applyFont="1" applyBorder="1" applyAlignment="1">
      <alignment horizontal="center" vertical="top" wrapText="1"/>
    </xf>
    <xf numFmtId="0" fontId="112" fillId="0" borderId="8" xfId="0" applyFont="1" applyBorder="1" applyAlignment="1">
      <alignment horizontal="left" vertical="top" wrapText="1"/>
    </xf>
    <xf numFmtId="0" fontId="112" fillId="4" borderId="1" xfId="0" applyFont="1" applyFill="1" applyBorder="1" applyAlignment="1">
      <alignment horizontal="center" vertical="center"/>
    </xf>
    <xf numFmtId="0" fontId="112" fillId="4" borderId="1" xfId="0" applyFont="1" applyFill="1" applyBorder="1" applyAlignment="1">
      <alignment horizontal="justify" vertical="center"/>
    </xf>
    <xf numFmtId="0" fontId="112" fillId="0" borderId="1" xfId="0" applyFont="1" applyBorder="1" applyAlignment="1">
      <alignment horizontal="left" vertical="center"/>
    </xf>
    <xf numFmtId="0" fontId="199" fillId="0" borderId="1" xfId="0" applyFont="1" applyBorder="1" applyAlignment="1">
      <alignment horizontal="justify" vertical="center" wrapText="1"/>
    </xf>
    <xf numFmtId="0" fontId="199" fillId="0" borderId="1" xfId="0" applyFont="1" applyBorder="1" applyAlignment="1">
      <alignment horizontal="center" vertical="center" wrapText="1"/>
    </xf>
    <xf numFmtId="0" fontId="185" fillId="0" borderId="11" xfId="0" applyFont="1" applyBorder="1" applyAlignment="1">
      <alignment horizontal="left" vertical="center" wrapText="1"/>
    </xf>
    <xf numFmtId="0" fontId="185" fillId="0" borderId="11" xfId="0" applyFont="1" applyBorder="1" applyAlignment="1">
      <alignment horizontal="center" vertical="center" wrapText="1"/>
    </xf>
    <xf numFmtId="0" fontId="185" fillId="0" borderId="7" xfId="0" applyFont="1" applyBorder="1" applyAlignment="1">
      <alignment horizontal="left" vertical="center" wrapText="1"/>
    </xf>
    <xf numFmtId="0" fontId="185" fillId="0" borderId="7" xfId="0" applyFont="1" applyBorder="1" applyAlignment="1">
      <alignment horizontal="center" vertical="center" wrapText="1"/>
    </xf>
    <xf numFmtId="0" fontId="185" fillId="0" borderId="8" xfId="0" applyFont="1" applyBorder="1" applyAlignment="1">
      <alignment horizontal="left" vertical="center" wrapText="1"/>
    </xf>
    <xf numFmtId="0" fontId="185" fillId="0" borderId="8" xfId="0" applyFont="1" applyBorder="1" applyAlignment="1">
      <alignment horizontal="center" vertical="center" wrapText="1"/>
    </xf>
    <xf numFmtId="0" fontId="201" fillId="0" borderId="8" xfId="0" applyFont="1" applyBorder="1" applyAlignment="1">
      <alignment horizontal="center" vertical="center" wrapText="1"/>
    </xf>
    <xf numFmtId="0" fontId="185" fillId="0" borderId="10" xfId="0" applyFont="1" applyBorder="1" applyAlignment="1">
      <alignment horizontal="center" vertical="center" wrapText="1"/>
    </xf>
    <xf numFmtId="0" fontId="185" fillId="0" borderId="7" xfId="0" applyFont="1" applyBorder="1" applyAlignment="1">
      <alignment horizontal="center" vertical="center" wrapText="1"/>
    </xf>
    <xf numFmtId="0" fontId="185" fillId="0" borderId="8" xfId="0" applyFont="1" applyBorder="1" applyAlignment="1">
      <alignment horizontal="justify" vertical="center" wrapText="1"/>
    </xf>
    <xf numFmtId="0" fontId="65" fillId="0" borderId="8" xfId="0" applyFont="1" applyBorder="1" applyAlignment="1">
      <alignment horizontal="justify" vertical="center" wrapText="1"/>
    </xf>
  </cellXfs>
  <cellStyles count="9">
    <cellStyle name="常规" xfId="0" builtinId="0"/>
    <cellStyle name="常规 2" xfId="3"/>
    <cellStyle name="常规 3" xfId="2"/>
    <cellStyle name="常规 4" xfId="4"/>
    <cellStyle name="常规 5" xfId="6"/>
    <cellStyle name="常规 6" xfId="7"/>
    <cellStyle name="常规 7" xfId="5"/>
    <cellStyle name="超链接" xfId="8" builtinId="8"/>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657225</xdr:colOff>
      <xdr:row>1</xdr:row>
      <xdr:rowOff>0</xdr:rowOff>
    </xdr:from>
    <xdr:to>
      <xdr:col>19</xdr:col>
      <xdr:colOff>333375</xdr:colOff>
      <xdr:row>15</xdr:row>
      <xdr:rowOff>133350</xdr:rowOff>
    </xdr:to>
    <xdr:pic>
      <xdr:nvPicPr>
        <xdr:cNvPr id="2" name="图片 1" descr="赵岩 微课奖励.jpg"/>
        <xdr:cNvPicPr>
          <a:picLocks noChangeAspect="1"/>
        </xdr:cNvPicPr>
      </xdr:nvPicPr>
      <xdr:blipFill>
        <a:blip xmlns:r="http://schemas.openxmlformats.org/officeDocument/2006/relationships" r:embed="rId1" cstate="print"/>
        <a:srcRect/>
        <a:stretch>
          <a:fillRect/>
        </a:stretch>
      </xdr:blipFill>
      <xdr:spPr bwMode="auto">
        <a:xfrm>
          <a:off x="10563225" y="0"/>
          <a:ext cx="5162550" cy="3448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19050</xdr:rowOff>
    </xdr:from>
    <xdr:to>
      <xdr:col>7</xdr:col>
      <xdr:colOff>419100</xdr:colOff>
      <xdr:row>23</xdr:row>
      <xdr:rowOff>19050</xdr:rowOff>
    </xdr:to>
    <xdr:sp macro="" textlink="">
      <xdr:nvSpPr>
        <xdr:cNvPr id="2" name="Line 1"/>
        <xdr:cNvSpPr>
          <a:spLocks noChangeShapeType="1"/>
        </xdr:cNvSpPr>
      </xdr:nvSpPr>
      <xdr:spPr bwMode="auto">
        <a:xfrm>
          <a:off x="66675" y="933450"/>
          <a:ext cx="5153025" cy="0"/>
        </a:xfrm>
        <a:prstGeom prst="line">
          <a:avLst/>
        </a:prstGeom>
        <a:noFill/>
        <a:ln w="28575">
          <a:solidFill>
            <a:srgbClr val="FF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19050</xdr:rowOff>
    </xdr:from>
    <xdr:to>
      <xdr:col>7</xdr:col>
      <xdr:colOff>485775</xdr:colOff>
      <xdr:row>6</xdr:row>
      <xdr:rowOff>19050</xdr:rowOff>
    </xdr:to>
    <xdr:sp macro="" textlink="">
      <xdr:nvSpPr>
        <xdr:cNvPr id="2049" name="Line 1"/>
        <xdr:cNvSpPr>
          <a:spLocks noChangeShapeType="1"/>
        </xdr:cNvSpPr>
      </xdr:nvSpPr>
      <xdr:spPr bwMode="auto">
        <a:xfrm>
          <a:off x="0" y="1438275"/>
          <a:ext cx="5286375" cy="0"/>
        </a:xfrm>
        <a:prstGeom prst="line">
          <a:avLst/>
        </a:prstGeom>
        <a:noFill/>
        <a:ln w="28575">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432</xdr:row>
      <xdr:rowOff>0</xdr:rowOff>
    </xdr:from>
    <xdr:to>
      <xdr:col>3</xdr:col>
      <xdr:colOff>4419983</xdr:colOff>
      <xdr:row>453</xdr:row>
      <xdr:rowOff>14791</xdr:rowOff>
    </xdr:to>
    <xdr:pic>
      <xdr:nvPicPr>
        <xdr:cNvPr id="6" name="图片 5"/>
        <xdr:cNvPicPr>
          <a:picLocks noChangeAspect="1"/>
        </xdr:cNvPicPr>
      </xdr:nvPicPr>
      <xdr:blipFill>
        <a:blip xmlns:r="http://schemas.openxmlformats.org/officeDocument/2006/relationships" r:embed="rId1"/>
        <a:stretch>
          <a:fillRect/>
        </a:stretch>
      </xdr:blipFill>
      <xdr:spPr>
        <a:xfrm>
          <a:off x="1695450" y="112633125"/>
          <a:ext cx="4419983" cy="36152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19050</xdr:rowOff>
    </xdr:from>
    <xdr:to>
      <xdr:col>8</xdr:col>
      <xdr:colOff>0</xdr:colOff>
      <xdr:row>2</xdr:row>
      <xdr:rowOff>19050</xdr:rowOff>
    </xdr:to>
    <xdr:sp macro="" textlink="">
      <xdr:nvSpPr>
        <xdr:cNvPr id="2049" name="Line 1"/>
        <xdr:cNvSpPr>
          <a:spLocks noChangeShapeType="1"/>
        </xdr:cNvSpPr>
      </xdr:nvSpPr>
      <xdr:spPr bwMode="auto">
        <a:xfrm>
          <a:off x="0" y="447675"/>
          <a:ext cx="5486400" cy="0"/>
        </a:xfrm>
        <a:prstGeom prst="line">
          <a:avLst/>
        </a:prstGeom>
        <a:noFill/>
        <a:ln w="28575">
          <a:solidFill>
            <a:srgbClr val="FF0000"/>
          </a:solidFill>
          <a:round/>
          <a:headEnd/>
          <a:tailEnd/>
        </a:ln>
      </xdr:spPr>
    </xdr:sp>
    <xdr:clientData/>
  </xdr:twoCellAnchor>
  <xdr:twoCellAnchor>
    <xdr:from>
      <xdr:col>0</xdr:col>
      <xdr:colOff>0</xdr:colOff>
      <xdr:row>67</xdr:row>
      <xdr:rowOff>19050</xdr:rowOff>
    </xdr:from>
    <xdr:to>
      <xdr:col>8</xdr:col>
      <xdr:colOff>0</xdr:colOff>
      <xdr:row>67</xdr:row>
      <xdr:rowOff>19050</xdr:rowOff>
    </xdr:to>
    <xdr:sp macro="" textlink="">
      <xdr:nvSpPr>
        <xdr:cNvPr id="2050" name="Line 2"/>
        <xdr:cNvSpPr>
          <a:spLocks noChangeShapeType="1"/>
        </xdr:cNvSpPr>
      </xdr:nvSpPr>
      <xdr:spPr bwMode="auto">
        <a:xfrm>
          <a:off x="0" y="28641675"/>
          <a:ext cx="5486400" cy="0"/>
        </a:xfrm>
        <a:prstGeom prst="line">
          <a:avLst/>
        </a:prstGeom>
        <a:noFill/>
        <a:ln w="28575">
          <a:solidFill>
            <a:srgbClr val="FF0000"/>
          </a:solidFill>
          <a:round/>
          <a:headEnd/>
          <a:tailEnd/>
        </a:ln>
      </xdr:spPr>
    </xdr:sp>
    <xdr:clientData/>
  </xdr:twoCellAnchor>
  <xdr:twoCellAnchor>
    <xdr:from>
      <xdr:col>0</xdr:col>
      <xdr:colOff>0</xdr:colOff>
      <xdr:row>92</xdr:row>
      <xdr:rowOff>0</xdr:rowOff>
    </xdr:from>
    <xdr:to>
      <xdr:col>8</xdr:col>
      <xdr:colOff>0</xdr:colOff>
      <xdr:row>92</xdr:row>
      <xdr:rowOff>0</xdr:rowOff>
    </xdr:to>
    <xdr:sp macro="" textlink="">
      <xdr:nvSpPr>
        <xdr:cNvPr id="2051" name="Line 3"/>
        <xdr:cNvSpPr>
          <a:spLocks noChangeShapeType="1"/>
        </xdr:cNvSpPr>
      </xdr:nvSpPr>
      <xdr:spPr bwMode="auto">
        <a:xfrm>
          <a:off x="0" y="43805475"/>
          <a:ext cx="5486400" cy="0"/>
        </a:xfrm>
        <a:prstGeom prst="line">
          <a:avLst/>
        </a:prstGeom>
        <a:noFill/>
        <a:ln w="28575">
          <a:solidFill>
            <a:srgbClr val="FF0000"/>
          </a:solidFill>
          <a:round/>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mail.shou.edu.cn/coremail/XPS/oab/userdetail.jsp?sid=CAOlbybbGvZzIfcxrlbbaafvwQhnamaQ&amp;urlfrom=..%2foab%2flist.jsp%3fsid%3dCAOlbybbGvZzIfcxrlbbaafvwQhnamaQ%26dn%3dteacher%252f002&amp;uid=xlchu@shou.edu.cn"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23186;&#20307;&#20013;&#30340;@&#27818;&#22478;&#23398;&#22763;"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mail.shou.edu.cn/coremail/XT3/mbox/viewmail.jsp?sid=BAQDCPOOPMKOLrXxCQOOawESpNphIlUH&amp;fid=1&amp;nav_type=system&amp;fid=1&amp;offset=12&amp;mid=1%3A1tbiAQEDCVLSY8hT9wAAsF&amp;scheduledate=" TargetMode="External"/><Relationship Id="rId1" Type="http://schemas.openxmlformats.org/officeDocument/2006/relationships/hyperlink" Target="http://d.wanfangdata.com.cn/Periodical_yysk201520121.aspx" TargetMode="External"/><Relationship Id="rId4" Type="http://schemas.openxmlformats.org/officeDocument/2006/relationships/drawing" Target="../drawings/drawing4.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3" workbookViewId="0">
      <selection activeCell="C51" sqref="C51"/>
    </sheetView>
  </sheetViews>
  <sheetFormatPr defaultRowHeight="14"/>
  <cols>
    <col min="1" max="1" width="11.7265625" customWidth="1"/>
    <col min="2" max="2" width="8.453125" customWidth="1"/>
    <col min="3" max="3" width="18" bestFit="1" customWidth="1"/>
    <col min="4" max="4" width="6.7265625" bestFit="1" customWidth="1"/>
    <col min="5" max="5" width="14.08984375" bestFit="1" customWidth="1"/>
    <col min="6" max="6" width="16" customWidth="1"/>
    <col min="7" max="7" width="8.453125" bestFit="1" customWidth="1"/>
  </cols>
  <sheetData>
    <row r="1" spans="1:7" ht="35.25" customHeight="1">
      <c r="A1" s="950" t="s">
        <v>2097</v>
      </c>
      <c r="B1" s="950"/>
      <c r="C1" s="950"/>
    </row>
    <row r="2" spans="1:7">
      <c r="A2" s="107" t="s">
        <v>182</v>
      </c>
      <c r="B2" s="107" t="s">
        <v>2</v>
      </c>
      <c r="C2" s="107" t="s">
        <v>183</v>
      </c>
      <c r="D2" s="167" t="s">
        <v>184</v>
      </c>
      <c r="E2" s="107" t="s">
        <v>185</v>
      </c>
      <c r="F2" s="108" t="s">
        <v>3</v>
      </c>
      <c r="G2" s="107" t="s">
        <v>186</v>
      </c>
    </row>
    <row r="3" spans="1:7" ht="27">
      <c r="A3" s="107">
        <v>1</v>
      </c>
      <c r="B3" s="107" t="s">
        <v>187</v>
      </c>
      <c r="C3" s="31" t="s">
        <v>188</v>
      </c>
      <c r="D3" s="167" t="s">
        <v>57</v>
      </c>
      <c r="E3" s="107" t="s">
        <v>189</v>
      </c>
      <c r="F3" s="64" t="s">
        <v>190</v>
      </c>
      <c r="G3" s="107">
        <v>2007.12</v>
      </c>
    </row>
    <row r="4" spans="1:7" ht="27">
      <c r="A4" s="107">
        <v>2</v>
      </c>
      <c r="B4" s="107" t="s">
        <v>191</v>
      </c>
      <c r="C4" s="31" t="s">
        <v>192</v>
      </c>
      <c r="D4" s="167" t="s">
        <v>193</v>
      </c>
      <c r="E4" s="107" t="s">
        <v>194</v>
      </c>
      <c r="F4" s="64" t="s">
        <v>195</v>
      </c>
      <c r="G4" s="107">
        <v>2007.12</v>
      </c>
    </row>
    <row r="5" spans="1:7" ht="27">
      <c r="A5" s="107">
        <v>3</v>
      </c>
      <c r="B5" s="107" t="s">
        <v>196</v>
      </c>
      <c r="C5" s="31" t="s">
        <v>197</v>
      </c>
      <c r="D5" s="167" t="s">
        <v>7</v>
      </c>
      <c r="E5" s="107" t="s">
        <v>198</v>
      </c>
      <c r="F5" s="64" t="s">
        <v>199</v>
      </c>
      <c r="G5" s="107">
        <v>2008.9</v>
      </c>
    </row>
    <row r="6" spans="1:7" ht="27">
      <c r="A6" s="107">
        <v>4</v>
      </c>
      <c r="B6" s="107" t="s">
        <v>196</v>
      </c>
      <c r="C6" s="31" t="s">
        <v>200</v>
      </c>
      <c r="D6" s="167" t="s">
        <v>201</v>
      </c>
      <c r="E6" s="107" t="s">
        <v>202</v>
      </c>
      <c r="F6" s="64" t="s">
        <v>203</v>
      </c>
      <c r="G6" s="107">
        <v>2009.9</v>
      </c>
    </row>
    <row r="7" spans="1:7" ht="27">
      <c r="A7" s="107">
        <v>5</v>
      </c>
      <c r="B7" s="107" t="s">
        <v>204</v>
      </c>
      <c r="C7" s="31" t="s">
        <v>205</v>
      </c>
      <c r="D7" s="167" t="s">
        <v>79</v>
      </c>
      <c r="E7" s="107" t="s">
        <v>206</v>
      </c>
      <c r="F7" s="64" t="s">
        <v>207</v>
      </c>
      <c r="G7" s="107">
        <v>2010.8</v>
      </c>
    </row>
    <row r="10" spans="1:7">
      <c r="A10" t="s">
        <v>2098</v>
      </c>
    </row>
    <row r="11" spans="1:7">
      <c r="A11" s="107" t="s">
        <v>182</v>
      </c>
      <c r="B11" s="107" t="s">
        <v>209</v>
      </c>
      <c r="C11" s="107" t="s">
        <v>208</v>
      </c>
      <c r="D11" s="169" t="s">
        <v>184</v>
      </c>
      <c r="E11" s="108" t="s">
        <v>3</v>
      </c>
      <c r="F11" s="107" t="s">
        <v>186</v>
      </c>
    </row>
    <row r="12" spans="1:7" ht="27">
      <c r="A12" s="107">
        <v>1</v>
      </c>
      <c r="B12" s="107" t="s">
        <v>213</v>
      </c>
      <c r="C12" s="166" t="s">
        <v>210</v>
      </c>
      <c r="D12" s="169" t="s">
        <v>211</v>
      </c>
      <c r="E12" s="108" t="s">
        <v>212</v>
      </c>
      <c r="F12" s="170">
        <v>38519</v>
      </c>
    </row>
    <row r="13" spans="1:7">
      <c r="A13" s="107">
        <v>2</v>
      </c>
      <c r="B13" s="953" t="s">
        <v>215</v>
      </c>
      <c r="C13" s="31" t="s">
        <v>214</v>
      </c>
      <c r="D13" s="169" t="s">
        <v>57</v>
      </c>
      <c r="E13" s="951"/>
      <c r="F13" s="952">
        <v>39052</v>
      </c>
    </row>
    <row r="14" spans="1:7">
      <c r="A14" s="107">
        <v>3</v>
      </c>
      <c r="B14" s="953"/>
      <c r="C14" s="31" t="s">
        <v>216</v>
      </c>
      <c r="D14" s="169" t="s">
        <v>217</v>
      </c>
      <c r="E14" s="951"/>
      <c r="F14" s="952"/>
    </row>
    <row r="15" spans="1:7">
      <c r="A15" s="107">
        <v>4</v>
      </c>
      <c r="B15" s="953"/>
      <c r="C15" s="31" t="s">
        <v>218</v>
      </c>
      <c r="D15" s="169" t="s">
        <v>219</v>
      </c>
      <c r="E15" s="951"/>
      <c r="F15" s="952"/>
    </row>
    <row r="16" spans="1:7">
      <c r="A16" s="107">
        <v>5</v>
      </c>
      <c r="B16" s="953" t="s">
        <v>221</v>
      </c>
      <c r="C16" s="31" t="s">
        <v>188</v>
      </c>
      <c r="D16" s="169" t="s">
        <v>57</v>
      </c>
      <c r="E16" s="951" t="s">
        <v>220</v>
      </c>
      <c r="F16" s="954">
        <v>39787</v>
      </c>
    </row>
    <row r="17" spans="1:7">
      <c r="A17" s="107">
        <v>6</v>
      </c>
      <c r="B17" s="953"/>
      <c r="C17" s="31" t="s">
        <v>192</v>
      </c>
      <c r="D17" s="169" t="s">
        <v>193</v>
      </c>
      <c r="E17" s="951"/>
      <c r="F17" s="954"/>
    </row>
    <row r="18" spans="1:7">
      <c r="A18" s="107">
        <v>7</v>
      </c>
      <c r="B18" s="953"/>
      <c r="C18" s="31" t="s">
        <v>197</v>
      </c>
      <c r="D18" s="169" t="s">
        <v>7</v>
      </c>
      <c r="E18" s="951"/>
      <c r="F18" s="954"/>
    </row>
    <row r="19" spans="1:7">
      <c r="A19" s="107">
        <v>8</v>
      </c>
      <c r="B19" s="953"/>
      <c r="C19" s="31" t="s">
        <v>200</v>
      </c>
      <c r="D19" s="169" t="s">
        <v>222</v>
      </c>
      <c r="E19" s="951"/>
      <c r="F19" s="954"/>
    </row>
    <row r="20" spans="1:7">
      <c r="A20" s="107">
        <v>9</v>
      </c>
      <c r="B20" s="953"/>
      <c r="C20" s="31" t="s">
        <v>205</v>
      </c>
      <c r="D20" s="169" t="s">
        <v>223</v>
      </c>
      <c r="E20" s="951"/>
      <c r="F20" s="954"/>
    </row>
    <row r="21" spans="1:7" ht="27">
      <c r="A21" s="107">
        <v>10</v>
      </c>
      <c r="B21" s="955" t="s">
        <v>226</v>
      </c>
      <c r="C21" s="31" t="s">
        <v>224</v>
      </c>
      <c r="D21" s="169" t="s">
        <v>225</v>
      </c>
      <c r="E21" s="108" t="s">
        <v>2099</v>
      </c>
      <c r="F21" s="170">
        <v>40304</v>
      </c>
    </row>
    <row r="22" spans="1:7">
      <c r="A22" s="107">
        <v>11</v>
      </c>
      <c r="B22" s="956"/>
      <c r="C22" s="31" t="s">
        <v>228</v>
      </c>
      <c r="D22" s="169" t="s">
        <v>62</v>
      </c>
      <c r="E22" s="108"/>
      <c r="F22" s="107"/>
    </row>
    <row r="23" spans="1:7">
      <c r="A23" s="107">
        <v>12</v>
      </c>
      <c r="B23" s="956"/>
      <c r="C23" s="31" t="s">
        <v>229</v>
      </c>
      <c r="D23" s="169" t="s">
        <v>230</v>
      </c>
      <c r="E23" s="108"/>
      <c r="F23" s="107"/>
    </row>
    <row r="24" spans="1:7" ht="27">
      <c r="A24" s="107">
        <v>13</v>
      </c>
      <c r="B24" s="956"/>
      <c r="C24" s="31" t="s">
        <v>231</v>
      </c>
      <c r="D24" s="169" t="s">
        <v>232</v>
      </c>
      <c r="E24" s="108" t="s">
        <v>2099</v>
      </c>
      <c r="F24" s="170">
        <v>40304</v>
      </c>
    </row>
    <row r="25" spans="1:7">
      <c r="A25" s="107">
        <v>14</v>
      </c>
      <c r="B25" s="956"/>
      <c r="C25" s="31" t="s">
        <v>233</v>
      </c>
      <c r="D25" s="169" t="s">
        <v>234</v>
      </c>
      <c r="E25" s="28"/>
      <c r="F25" s="32"/>
    </row>
    <row r="26" spans="1:7">
      <c r="A26" s="107">
        <v>15</v>
      </c>
      <c r="B26" s="956"/>
      <c r="C26" s="31" t="s">
        <v>235</v>
      </c>
      <c r="D26" s="169" t="s">
        <v>236</v>
      </c>
      <c r="E26" s="28"/>
      <c r="F26" s="32"/>
    </row>
    <row r="27" spans="1:7">
      <c r="A27" s="107">
        <v>16</v>
      </c>
      <c r="B27" s="957"/>
      <c r="C27" s="31" t="s">
        <v>237</v>
      </c>
      <c r="D27" s="169" t="s">
        <v>223</v>
      </c>
      <c r="E27" s="28"/>
      <c r="F27" s="32"/>
    </row>
    <row r="30" spans="1:7" s="308" customFormat="1">
      <c r="A30" s="961" t="s">
        <v>2566</v>
      </c>
      <c r="B30" s="961"/>
      <c r="C30" s="961"/>
      <c r="D30" s="961"/>
      <c r="E30" s="961"/>
      <c r="F30" s="961"/>
      <c r="G30" s="961"/>
    </row>
    <row r="31" spans="1:7" s="308" customFormat="1">
      <c r="A31" s="219" t="s">
        <v>182</v>
      </c>
      <c r="B31" s="962" t="s">
        <v>240</v>
      </c>
      <c r="C31" s="962"/>
      <c r="D31" s="962"/>
      <c r="E31" s="962"/>
      <c r="F31" s="962"/>
      <c r="G31" s="962"/>
    </row>
    <row r="32" spans="1:7" s="308" customFormat="1">
      <c r="A32" s="219">
        <v>1</v>
      </c>
      <c r="B32" s="958" t="s">
        <v>241</v>
      </c>
      <c r="C32" s="959"/>
      <c r="D32" s="959"/>
      <c r="E32" s="959"/>
      <c r="F32" s="959"/>
      <c r="G32" s="960"/>
    </row>
    <row r="33" spans="1:7" s="308" customFormat="1">
      <c r="A33" s="219">
        <v>2</v>
      </c>
      <c r="B33" s="958" t="s">
        <v>242</v>
      </c>
      <c r="C33" s="959"/>
      <c r="D33" s="959"/>
      <c r="E33" s="959"/>
      <c r="F33" s="959"/>
      <c r="G33" s="960"/>
    </row>
    <row r="34" spans="1:7" s="308" customFormat="1">
      <c r="A34" s="219">
        <v>3</v>
      </c>
      <c r="B34" s="958" t="s">
        <v>243</v>
      </c>
      <c r="C34" s="959"/>
      <c r="D34" s="959"/>
      <c r="E34" s="959"/>
      <c r="F34" s="959"/>
      <c r="G34" s="960"/>
    </row>
    <row r="35" spans="1:7" s="308" customFormat="1">
      <c r="A35" s="219">
        <v>4</v>
      </c>
      <c r="B35" s="958" t="s">
        <v>244</v>
      </c>
      <c r="C35" s="959"/>
      <c r="D35" s="959"/>
      <c r="E35" s="959"/>
      <c r="F35" s="959"/>
      <c r="G35" s="960"/>
    </row>
    <row r="37" spans="1:7">
      <c r="A37" t="s">
        <v>2938</v>
      </c>
    </row>
    <row r="38" spans="1:7">
      <c r="A38" t="s">
        <v>2961</v>
      </c>
      <c r="B38" t="s">
        <v>2962</v>
      </c>
    </row>
    <row r="43" spans="1:7">
      <c r="A43" t="s">
        <v>2100</v>
      </c>
    </row>
    <row r="44" spans="1:7" ht="69" customHeight="1">
      <c r="A44" s="949" t="s">
        <v>2963</v>
      </c>
      <c r="B44" s="949"/>
      <c r="C44" s="949"/>
      <c r="D44" s="949"/>
      <c r="E44" s="949"/>
      <c r="F44" s="949"/>
      <c r="G44" s="949"/>
    </row>
  </sheetData>
  <mergeCells count="15">
    <mergeCell ref="A44:G44"/>
    <mergeCell ref="A1:C1"/>
    <mergeCell ref="E13:E15"/>
    <mergeCell ref="F13:F15"/>
    <mergeCell ref="B13:B15"/>
    <mergeCell ref="E16:E20"/>
    <mergeCell ref="F16:F20"/>
    <mergeCell ref="B16:B20"/>
    <mergeCell ref="B21:B27"/>
    <mergeCell ref="B33:G33"/>
    <mergeCell ref="B34:G34"/>
    <mergeCell ref="B35:G35"/>
    <mergeCell ref="A30:G30"/>
    <mergeCell ref="B31:G31"/>
    <mergeCell ref="B32:G3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2" sqref="B2:B3"/>
    </sheetView>
  </sheetViews>
  <sheetFormatPr defaultColWidth="9" defaultRowHeight="14"/>
  <cols>
    <col min="1" max="1" width="29.08984375" style="27" customWidth="1"/>
    <col min="2" max="2" width="10.453125" style="8" customWidth="1"/>
    <col min="3" max="3" width="56.36328125" style="8" customWidth="1"/>
    <col min="4" max="4" width="8.26953125" style="18" bestFit="1" customWidth="1"/>
    <col min="5" max="5" width="10.26953125" style="8" customWidth="1"/>
    <col min="6" max="6" width="9.7265625" style="14" bestFit="1" customWidth="1"/>
    <col min="7" max="7" width="23.90625" style="8" bestFit="1" customWidth="1"/>
    <col min="8" max="8" width="24.90625" style="8" customWidth="1"/>
    <col min="9" max="16384" width="9" style="8"/>
  </cols>
  <sheetData>
    <row r="1" spans="1:8" s="13" customFormat="1" ht="14.5">
      <c r="A1" s="26" t="s">
        <v>0</v>
      </c>
      <c r="B1" s="11" t="s">
        <v>1</v>
      </c>
      <c r="C1" s="11" t="s">
        <v>99</v>
      </c>
      <c r="D1" s="17" t="s">
        <v>147</v>
      </c>
      <c r="E1" s="119" t="s">
        <v>100</v>
      </c>
      <c r="F1" s="11" t="s">
        <v>2</v>
      </c>
      <c r="G1" s="11" t="s">
        <v>3</v>
      </c>
      <c r="H1" s="12" t="s">
        <v>101</v>
      </c>
    </row>
    <row r="2" spans="1:8" ht="14.5">
      <c r="A2" s="1025" t="s">
        <v>14</v>
      </c>
      <c r="B2" s="1348" t="s">
        <v>5</v>
      </c>
      <c r="C2" s="5" t="s">
        <v>15</v>
      </c>
      <c r="D2" s="54">
        <v>2007</v>
      </c>
      <c r="F2" s="2" t="s">
        <v>8</v>
      </c>
      <c r="G2" s="5" t="s">
        <v>16</v>
      </c>
      <c r="H2" s="9"/>
    </row>
    <row r="3" spans="1:8" ht="14.5">
      <c r="A3" s="1026"/>
      <c r="B3" s="1349"/>
      <c r="C3" s="1300" t="s">
        <v>17</v>
      </c>
      <c r="D3" s="54">
        <v>2009</v>
      </c>
      <c r="F3" s="2" t="s">
        <v>18</v>
      </c>
      <c r="G3" s="5" t="s">
        <v>19</v>
      </c>
      <c r="H3" s="9"/>
    </row>
    <row r="4" spans="1:8" ht="14.5">
      <c r="A4" s="1026"/>
      <c r="B4" s="1348" t="s">
        <v>20</v>
      </c>
      <c r="C4" s="5" t="s">
        <v>21</v>
      </c>
      <c r="D4" s="54">
        <v>2009</v>
      </c>
      <c r="F4" s="2" t="s">
        <v>8</v>
      </c>
      <c r="G4" s="5" t="s">
        <v>22</v>
      </c>
      <c r="H4" s="9"/>
    </row>
    <row r="5" spans="1:8" ht="14.5">
      <c r="A5" s="1027"/>
      <c r="B5" s="1349"/>
      <c r="C5" s="1300" t="s">
        <v>17</v>
      </c>
      <c r="D5" s="105">
        <v>2014</v>
      </c>
      <c r="E5" s="168" t="s">
        <v>2147</v>
      </c>
      <c r="F5" s="109" t="s">
        <v>2148</v>
      </c>
      <c r="G5" s="5"/>
      <c r="H5" s="9"/>
    </row>
    <row r="6" spans="1:8" ht="29">
      <c r="A6" s="3" t="s">
        <v>69</v>
      </c>
      <c r="B6" s="9"/>
      <c r="C6" s="3" t="s">
        <v>68</v>
      </c>
      <c r="D6" s="54">
        <v>2010</v>
      </c>
      <c r="E6" s="5"/>
      <c r="F6" s="10"/>
      <c r="G6" s="9"/>
      <c r="H6" s="9"/>
    </row>
    <row r="7" spans="1:8" ht="15">
      <c r="A7" s="1072" t="s">
        <v>144</v>
      </c>
      <c r="B7" s="9" t="s">
        <v>145</v>
      </c>
      <c r="C7" s="16" t="s">
        <v>146</v>
      </c>
      <c r="D7" s="54">
        <v>2013</v>
      </c>
      <c r="E7" s="9" t="s">
        <v>89</v>
      </c>
      <c r="F7" s="8"/>
      <c r="G7" s="14"/>
    </row>
    <row r="8" spans="1:8">
      <c r="A8" s="1072"/>
      <c r="B8" s="28" t="s">
        <v>178</v>
      </c>
      <c r="C8" s="16" t="s">
        <v>176</v>
      </c>
      <c r="D8" s="1003">
        <v>2014</v>
      </c>
      <c r="E8" s="28" t="s">
        <v>177</v>
      </c>
      <c r="F8" s="8"/>
      <c r="G8" s="14"/>
    </row>
    <row r="9" spans="1:8">
      <c r="A9" s="1072"/>
      <c r="B9" s="28" t="s">
        <v>180</v>
      </c>
      <c r="C9" s="16" t="s">
        <v>179</v>
      </c>
      <c r="D9" s="1003"/>
      <c r="E9" s="9" t="s">
        <v>181</v>
      </c>
      <c r="F9" s="8"/>
      <c r="G9" s="14"/>
    </row>
    <row r="10" spans="1:8">
      <c r="A10" s="1073" t="s">
        <v>1205</v>
      </c>
      <c r="B10" s="59" t="s">
        <v>1208</v>
      </c>
      <c r="C10" s="59" t="s">
        <v>1206</v>
      </c>
      <c r="D10" s="54"/>
      <c r="E10" s="121" t="s">
        <v>1207</v>
      </c>
    </row>
    <row r="11" spans="1:8">
      <c r="A11" s="1074"/>
      <c r="B11" s="59" t="s">
        <v>1210</v>
      </c>
      <c r="C11" s="59" t="s">
        <v>1209</v>
      </c>
      <c r="D11" s="54"/>
      <c r="E11" s="121" t="s">
        <v>335</v>
      </c>
    </row>
    <row r="12" spans="1:8">
      <c r="A12" s="1075"/>
      <c r="B12" s="59" t="s">
        <v>1213</v>
      </c>
      <c r="C12" s="59" t="s">
        <v>1211</v>
      </c>
      <c r="D12" s="54"/>
      <c r="E12" s="121" t="s">
        <v>1212</v>
      </c>
    </row>
  </sheetData>
  <mergeCells count="6">
    <mergeCell ref="D8:D9"/>
    <mergeCell ref="A7:A9"/>
    <mergeCell ref="A10:A12"/>
    <mergeCell ref="A2:A5"/>
    <mergeCell ref="B4:B5"/>
    <mergeCell ref="B2:B3"/>
  </mergeCells>
  <phoneticPr fontId="2"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selection activeCell="C10" sqref="C10:D10"/>
    </sheetView>
  </sheetViews>
  <sheetFormatPr defaultColWidth="9" defaultRowHeight="14"/>
  <cols>
    <col min="1" max="1" width="6.6328125" style="88" customWidth="1"/>
    <col min="2" max="2" width="15" style="407" customWidth="1"/>
    <col min="3" max="3" width="59.453125" style="308" customWidth="1"/>
    <col min="4" max="4" width="16.6328125" style="308" customWidth="1"/>
    <col min="5" max="5" width="18.36328125" style="88" customWidth="1"/>
    <col min="6" max="6" width="21.453125" style="308" customWidth="1"/>
    <col min="7" max="7" width="20.90625" style="308" customWidth="1"/>
    <col min="8" max="16384" width="9" style="308"/>
  </cols>
  <sheetData>
    <row r="1" spans="1:7" s="407" customFormat="1" ht="21">
      <c r="A1" s="1077" t="s">
        <v>2689</v>
      </c>
      <c r="B1" s="1077"/>
      <c r="C1" s="1077"/>
      <c r="E1" s="88"/>
    </row>
    <row r="2" spans="1:7" s="439" customFormat="1">
      <c r="A2" s="437" t="s">
        <v>182</v>
      </c>
      <c r="B2" s="437" t="s">
        <v>2696</v>
      </c>
      <c r="C2" s="437" t="s">
        <v>2697</v>
      </c>
      <c r="D2" s="437" t="s">
        <v>2698</v>
      </c>
      <c r="E2" s="437" t="s">
        <v>2699</v>
      </c>
      <c r="F2" s="437" t="s">
        <v>2468</v>
      </c>
      <c r="G2" s="1076" t="s">
        <v>2708</v>
      </c>
    </row>
    <row r="3" spans="1:7" s="439" customFormat="1">
      <c r="A3" s="437">
        <v>39</v>
      </c>
      <c r="B3" s="438" t="s">
        <v>2700</v>
      </c>
      <c r="C3" s="438" t="s">
        <v>2690</v>
      </c>
      <c r="D3" s="437" t="s">
        <v>2701</v>
      </c>
      <c r="E3" s="448" t="s">
        <v>2702</v>
      </c>
      <c r="F3" s="437" t="s">
        <v>2691</v>
      </c>
      <c r="G3" s="1076"/>
    </row>
    <row r="4" spans="1:7" s="439" customFormat="1">
      <c r="A4" s="437">
        <v>40</v>
      </c>
      <c r="B4" s="438" t="s">
        <v>2703</v>
      </c>
      <c r="C4" s="438" t="s">
        <v>2692</v>
      </c>
      <c r="D4" s="437" t="s">
        <v>2704</v>
      </c>
      <c r="E4" s="437">
        <v>1411</v>
      </c>
      <c r="F4" s="437" t="s">
        <v>2693</v>
      </c>
      <c r="G4" s="1076"/>
    </row>
    <row r="5" spans="1:7" s="439" customFormat="1">
      <c r="A5" s="437">
        <v>41</v>
      </c>
      <c r="B5" s="438" t="s">
        <v>2705</v>
      </c>
      <c r="C5" s="438" t="s">
        <v>2694</v>
      </c>
      <c r="D5" s="437" t="s">
        <v>2706</v>
      </c>
      <c r="E5" s="448" t="s">
        <v>2707</v>
      </c>
      <c r="F5" s="437" t="s">
        <v>2695</v>
      </c>
      <c r="G5" s="1076"/>
    </row>
    <row r="6" spans="1:7" s="439" customFormat="1">
      <c r="A6" s="434">
        <v>42</v>
      </c>
      <c r="B6" s="15" t="s">
        <v>1470</v>
      </c>
      <c r="C6" s="435" t="s">
        <v>1488</v>
      </c>
      <c r="D6" s="434" t="s">
        <v>57</v>
      </c>
      <c r="E6" s="433">
        <v>5</v>
      </c>
      <c r="F6" s="443"/>
      <c r="G6" s="1076" t="s">
        <v>2709</v>
      </c>
    </row>
    <row r="7" spans="1:7" s="439" customFormat="1">
      <c r="A7" s="434">
        <v>43</v>
      </c>
      <c r="B7" s="15" t="s">
        <v>1470</v>
      </c>
      <c r="C7" s="435" t="s">
        <v>1489</v>
      </c>
      <c r="D7" s="434" t="s">
        <v>773</v>
      </c>
      <c r="E7" s="433">
        <v>5</v>
      </c>
      <c r="F7" s="443"/>
      <c r="G7" s="1076"/>
    </row>
    <row r="8" spans="1:7" s="407" customFormat="1">
      <c r="A8" s="433">
        <v>49</v>
      </c>
      <c r="B8" s="432" t="s">
        <v>1470</v>
      </c>
      <c r="C8" s="436" t="s">
        <v>1485</v>
      </c>
      <c r="D8" s="433" t="s">
        <v>1167</v>
      </c>
      <c r="E8" s="433">
        <v>5</v>
      </c>
      <c r="F8" s="443"/>
      <c r="G8" s="1076" t="s">
        <v>2710</v>
      </c>
    </row>
    <row r="9" spans="1:7" s="407" customFormat="1">
      <c r="A9" s="433">
        <v>50</v>
      </c>
      <c r="B9" s="432" t="s">
        <v>1470</v>
      </c>
      <c r="C9" s="436" t="s">
        <v>1486</v>
      </c>
      <c r="D9" s="433" t="s">
        <v>741</v>
      </c>
      <c r="E9" s="433">
        <v>5</v>
      </c>
      <c r="F9" s="443"/>
      <c r="G9" s="1076"/>
    </row>
    <row r="10" spans="1:7" s="407" customFormat="1">
      <c r="A10" s="433">
        <v>51</v>
      </c>
      <c r="B10" s="432" t="s">
        <v>1470</v>
      </c>
      <c r="C10" s="1343" t="s">
        <v>1487</v>
      </c>
      <c r="D10" s="1350" t="s">
        <v>193</v>
      </c>
      <c r="E10" s="433">
        <v>5</v>
      </c>
      <c r="F10" s="443"/>
      <c r="G10" s="1078"/>
    </row>
    <row r="11" spans="1:7" s="407" customFormat="1" ht="14.25" customHeight="1">
      <c r="A11" s="433">
        <v>46</v>
      </c>
      <c r="B11" s="432" t="s">
        <v>1470</v>
      </c>
      <c r="C11" s="446" t="s">
        <v>1480</v>
      </c>
      <c r="D11" s="434" t="s">
        <v>990</v>
      </c>
      <c r="E11" s="434" t="s">
        <v>1481</v>
      </c>
      <c r="F11" s="443"/>
      <c r="G11" s="1076" t="s">
        <v>2711</v>
      </c>
    </row>
    <row r="12" spans="1:7" s="407" customFormat="1">
      <c r="A12" s="433">
        <v>47</v>
      </c>
      <c r="B12" s="432" t="s">
        <v>1470</v>
      </c>
      <c r="C12" s="446" t="s">
        <v>1482</v>
      </c>
      <c r="D12" s="434" t="s">
        <v>1180</v>
      </c>
      <c r="E12" s="434" t="s">
        <v>1481</v>
      </c>
      <c r="F12" s="443"/>
      <c r="G12" s="1076"/>
    </row>
    <row r="13" spans="1:7" s="407" customFormat="1">
      <c r="A13" s="433">
        <v>48</v>
      </c>
      <c r="B13" s="432" t="s">
        <v>1470</v>
      </c>
      <c r="C13" s="446" t="s">
        <v>1483</v>
      </c>
      <c r="D13" s="434" t="s">
        <v>341</v>
      </c>
      <c r="E13" s="434" t="s">
        <v>1481</v>
      </c>
      <c r="F13" s="443"/>
      <c r="G13" s="1076"/>
    </row>
    <row r="14" spans="1:7" s="407" customFormat="1">
      <c r="A14" s="433">
        <v>49</v>
      </c>
      <c r="B14" s="432" t="s">
        <v>1470</v>
      </c>
      <c r="C14" s="446" t="s">
        <v>1484</v>
      </c>
      <c r="D14" s="434" t="s">
        <v>541</v>
      </c>
      <c r="E14" s="434" t="s">
        <v>1481</v>
      </c>
      <c r="F14" s="443"/>
      <c r="G14" s="1076"/>
    </row>
    <row r="15" spans="1:7" s="407" customFormat="1">
      <c r="A15" s="433">
        <v>91</v>
      </c>
      <c r="B15" s="432" t="s">
        <v>1470</v>
      </c>
      <c r="C15" s="447" t="s">
        <v>1471</v>
      </c>
      <c r="D15" s="431" t="s">
        <v>1472</v>
      </c>
      <c r="E15" s="434"/>
      <c r="F15" s="443"/>
      <c r="G15" s="1076" t="s">
        <v>2712</v>
      </c>
    </row>
    <row r="16" spans="1:7" s="407" customFormat="1">
      <c r="A16" s="433">
        <v>92</v>
      </c>
      <c r="B16" s="432" t="s">
        <v>1470</v>
      </c>
      <c r="C16" s="447" t="s">
        <v>1473</v>
      </c>
      <c r="D16" s="431" t="s">
        <v>741</v>
      </c>
      <c r="E16" s="434"/>
      <c r="F16" s="443"/>
      <c r="G16" s="1076"/>
    </row>
    <row r="17" spans="1:7" s="407" customFormat="1">
      <c r="A17" s="433">
        <v>93</v>
      </c>
      <c r="B17" s="432" t="s">
        <v>1470</v>
      </c>
      <c r="C17" s="447" t="s">
        <v>1474</v>
      </c>
      <c r="D17" s="431" t="s">
        <v>1374</v>
      </c>
      <c r="E17" s="434"/>
      <c r="F17" s="443"/>
      <c r="G17" s="1076"/>
    </row>
    <row r="18" spans="1:7" s="407" customFormat="1">
      <c r="A18" s="433">
        <v>94</v>
      </c>
      <c r="B18" s="432" t="s">
        <v>1470</v>
      </c>
      <c r="C18" s="447" t="s">
        <v>1475</v>
      </c>
      <c r="D18" s="431" t="s">
        <v>526</v>
      </c>
      <c r="E18" s="434"/>
      <c r="F18" s="443"/>
      <c r="G18" s="1076"/>
    </row>
    <row r="19" spans="1:7" s="407" customFormat="1">
      <c r="A19" s="433">
        <v>95</v>
      </c>
      <c r="B19" s="432" t="s">
        <v>1470</v>
      </c>
      <c r="C19" s="447" t="s">
        <v>1476</v>
      </c>
      <c r="D19" s="431" t="s">
        <v>73</v>
      </c>
      <c r="E19" s="434"/>
      <c r="F19" s="443"/>
      <c r="G19" s="1076"/>
    </row>
    <row r="20" spans="1:7" s="407" customFormat="1">
      <c r="A20" s="433">
        <v>96</v>
      </c>
      <c r="B20" s="432" t="s">
        <v>1470</v>
      </c>
      <c r="C20" s="447" t="s">
        <v>1477</v>
      </c>
      <c r="D20" s="431" t="s">
        <v>1478</v>
      </c>
      <c r="E20" s="434"/>
      <c r="F20" s="443"/>
      <c r="G20" s="1076"/>
    </row>
    <row r="21" spans="1:7" s="407" customFormat="1">
      <c r="A21" s="433">
        <v>97</v>
      </c>
      <c r="B21" s="432" t="s">
        <v>1470</v>
      </c>
      <c r="C21" s="447" t="s">
        <v>1479</v>
      </c>
      <c r="D21" s="431" t="s">
        <v>937</v>
      </c>
      <c r="E21" s="434"/>
      <c r="F21" s="443"/>
      <c r="G21" s="1076"/>
    </row>
    <row r="22" spans="1:7" s="407" customFormat="1">
      <c r="A22" s="440"/>
      <c r="B22" s="445"/>
      <c r="C22" s="441"/>
      <c r="D22" s="442"/>
      <c r="E22" s="442"/>
    </row>
    <row r="23" spans="1:7" s="407" customFormat="1">
      <c r="A23" s="440"/>
      <c r="B23" s="445"/>
      <c r="C23" s="441"/>
      <c r="D23" s="442"/>
      <c r="E23" s="442"/>
    </row>
    <row r="24" spans="1:7" s="407" customFormat="1">
      <c r="A24" s="440"/>
      <c r="B24" s="445"/>
      <c r="C24" s="441"/>
      <c r="D24" s="442"/>
      <c r="E24" s="442"/>
    </row>
    <row r="25" spans="1:7" s="407" customFormat="1">
      <c r="A25" s="88"/>
      <c r="E25" s="88"/>
    </row>
    <row r="59" spans="1:6" ht="14.5" thickBot="1">
      <c r="A59" s="1080" t="s">
        <v>2562</v>
      </c>
      <c r="B59" s="1080"/>
      <c r="C59" s="1080"/>
      <c r="D59" s="1080"/>
      <c r="E59" s="1080"/>
      <c r="F59" s="1080"/>
    </row>
    <row r="60" spans="1:6" ht="28.5" thickBot="1">
      <c r="A60" s="110" t="s">
        <v>1470</v>
      </c>
      <c r="B60" s="379">
        <v>91</v>
      </c>
      <c r="C60" s="112" t="s">
        <v>1471</v>
      </c>
      <c r="D60" s="113" t="s">
        <v>1472</v>
      </c>
    </row>
    <row r="61" spans="1:6" ht="28.5" thickBot="1">
      <c r="A61" s="114" t="s">
        <v>1470</v>
      </c>
      <c r="B61" s="381">
        <v>92</v>
      </c>
      <c r="C61" s="116" t="s">
        <v>1473</v>
      </c>
      <c r="D61" s="117" t="s">
        <v>741</v>
      </c>
    </row>
    <row r="62" spans="1:6" ht="28.5" thickBot="1">
      <c r="A62" s="114" t="s">
        <v>1470</v>
      </c>
      <c r="B62" s="381">
        <v>93</v>
      </c>
      <c r="C62" s="116" t="s">
        <v>1474</v>
      </c>
      <c r="D62" s="117" t="s">
        <v>1374</v>
      </c>
    </row>
    <row r="63" spans="1:6" ht="28.5" thickBot="1">
      <c r="A63" s="114" t="s">
        <v>1470</v>
      </c>
      <c r="B63" s="381">
        <v>94</v>
      </c>
      <c r="C63" s="116" t="s">
        <v>1475</v>
      </c>
      <c r="D63" s="117" t="s">
        <v>526</v>
      </c>
    </row>
    <row r="64" spans="1:6" ht="28.5" thickBot="1">
      <c r="A64" s="114" t="s">
        <v>1470</v>
      </c>
      <c r="B64" s="381">
        <v>95</v>
      </c>
      <c r="C64" s="116" t="s">
        <v>1476</v>
      </c>
      <c r="D64" s="117" t="s">
        <v>73</v>
      </c>
    </row>
    <row r="65" spans="1:6" ht="28.5" thickBot="1">
      <c r="A65" s="114" t="s">
        <v>1470</v>
      </c>
      <c r="B65" s="381">
        <v>96</v>
      </c>
      <c r="C65" s="116" t="s">
        <v>1477</v>
      </c>
      <c r="D65" s="117" t="s">
        <v>1478</v>
      </c>
    </row>
    <row r="66" spans="1:6" ht="28.5" thickBot="1">
      <c r="A66" s="114" t="s">
        <v>1470</v>
      </c>
      <c r="B66" s="381">
        <v>97</v>
      </c>
      <c r="C66" s="116" t="s">
        <v>1479</v>
      </c>
      <c r="D66" s="117" t="s">
        <v>937</v>
      </c>
    </row>
    <row r="69" spans="1:6">
      <c r="A69" s="1080" t="s">
        <v>2563</v>
      </c>
      <c r="B69" s="1080"/>
      <c r="C69" s="1080"/>
      <c r="D69" s="1080"/>
      <c r="E69" s="1080"/>
      <c r="F69" s="1080"/>
    </row>
    <row r="71" spans="1:6" ht="14.5" thickBot="1">
      <c r="A71" s="1081" t="s">
        <v>1470</v>
      </c>
      <c r="B71" s="381">
        <v>46</v>
      </c>
      <c r="C71" s="384" t="s">
        <v>1480</v>
      </c>
      <c r="D71" s="270" t="s">
        <v>990</v>
      </c>
      <c r="E71" s="270" t="s">
        <v>1481</v>
      </c>
    </row>
    <row r="72" spans="1:6" ht="14.5" thickBot="1">
      <c r="A72" s="1081"/>
      <c r="B72" s="381">
        <v>47</v>
      </c>
      <c r="C72" s="384" t="s">
        <v>1482</v>
      </c>
      <c r="D72" s="270" t="s">
        <v>1180</v>
      </c>
      <c r="E72" s="270" t="s">
        <v>1481</v>
      </c>
    </row>
    <row r="73" spans="1:6" ht="14.5" thickBot="1">
      <c r="A73" s="1081"/>
      <c r="B73" s="381">
        <v>48</v>
      </c>
      <c r="C73" s="384" t="s">
        <v>1483</v>
      </c>
      <c r="D73" s="270" t="s">
        <v>341</v>
      </c>
      <c r="E73" s="270" t="s">
        <v>1481</v>
      </c>
    </row>
    <row r="74" spans="1:6" ht="14.5" thickBot="1">
      <c r="A74" s="1082"/>
      <c r="B74" s="381">
        <v>49</v>
      </c>
      <c r="C74" s="384" t="s">
        <v>1484</v>
      </c>
      <c r="D74" s="270" t="s">
        <v>541</v>
      </c>
      <c r="E74" s="270" t="s">
        <v>1481</v>
      </c>
    </row>
    <row r="77" spans="1:6">
      <c r="A77" s="1080" t="s">
        <v>2564</v>
      </c>
      <c r="B77" s="1080"/>
      <c r="C77" s="1080"/>
      <c r="D77" s="1080"/>
      <c r="E77" s="1080"/>
      <c r="F77" s="1080"/>
    </row>
    <row r="78" spans="1:6" ht="14.5" thickBot="1">
      <c r="A78" s="380">
        <v>49</v>
      </c>
      <c r="B78" s="381" t="s">
        <v>1470</v>
      </c>
      <c r="C78" s="383" t="s">
        <v>1485</v>
      </c>
      <c r="D78" s="115" t="s">
        <v>1167</v>
      </c>
      <c r="E78" s="115">
        <v>5</v>
      </c>
    </row>
    <row r="79" spans="1:6" ht="14.5" thickBot="1">
      <c r="A79" s="380">
        <v>50</v>
      </c>
      <c r="B79" s="381" t="s">
        <v>1470</v>
      </c>
      <c r="C79" s="383" t="s">
        <v>1486</v>
      </c>
      <c r="D79" s="115" t="s">
        <v>741</v>
      </c>
      <c r="E79" s="115">
        <v>5</v>
      </c>
    </row>
    <row r="80" spans="1:6" ht="14.5" thickBot="1">
      <c r="A80" s="380">
        <v>51</v>
      </c>
      <c r="B80" s="381" t="s">
        <v>1470</v>
      </c>
      <c r="C80" s="383" t="s">
        <v>1487</v>
      </c>
      <c r="D80" s="115" t="s">
        <v>193</v>
      </c>
      <c r="E80" s="115">
        <v>5</v>
      </c>
    </row>
    <row r="83" spans="1:6" ht="14.5" thickBot="1">
      <c r="A83" s="1080" t="s">
        <v>2565</v>
      </c>
      <c r="B83" s="1080"/>
      <c r="C83" s="1080"/>
      <c r="D83" s="1080"/>
      <c r="E83" s="1080"/>
      <c r="F83" s="1080"/>
    </row>
    <row r="84" spans="1:6" ht="14.5" thickBot="1">
      <c r="A84" s="96">
        <v>42</v>
      </c>
      <c r="B84" s="444" t="s">
        <v>1470</v>
      </c>
      <c r="C84" s="386" t="s">
        <v>1488</v>
      </c>
      <c r="D84" s="385" t="s">
        <v>57</v>
      </c>
      <c r="E84" s="385">
        <v>5</v>
      </c>
    </row>
    <row r="85" spans="1:6" ht="14.5" thickBot="1">
      <c r="A85" s="387">
        <v>43</v>
      </c>
      <c r="B85" s="391" t="s">
        <v>1470</v>
      </c>
      <c r="C85" s="388" t="s">
        <v>1489</v>
      </c>
      <c r="D85" s="270" t="s">
        <v>773</v>
      </c>
      <c r="E85" s="270">
        <v>5</v>
      </c>
    </row>
    <row r="92" spans="1:6" ht="14.5" thickBot="1">
      <c r="A92" s="1079" t="s">
        <v>2567</v>
      </c>
      <c r="B92" s="1079"/>
      <c r="C92" s="1079"/>
      <c r="D92" s="1079"/>
      <c r="E92" s="1079"/>
    </row>
    <row r="93" spans="1:6" ht="14.5" thickBot="1">
      <c r="A93" s="378" t="s">
        <v>182</v>
      </c>
      <c r="B93" s="379"/>
      <c r="C93" s="111" t="s">
        <v>240</v>
      </c>
      <c r="E93" s="308"/>
      <c r="F93" s="88"/>
    </row>
    <row r="94" spans="1:6" ht="14.5" thickBot="1">
      <c r="A94" s="380">
        <v>1</v>
      </c>
      <c r="B94" s="381"/>
      <c r="C94" s="381" t="s">
        <v>241</v>
      </c>
      <c r="D94" s="124" t="s">
        <v>2568</v>
      </c>
      <c r="E94" s="308"/>
      <c r="F94" s="88"/>
    </row>
    <row r="95" spans="1:6" ht="14.5" thickBot="1">
      <c r="A95" s="380">
        <v>2</v>
      </c>
      <c r="B95" s="381"/>
      <c r="C95" s="381" t="s">
        <v>242</v>
      </c>
      <c r="D95" s="124" t="s">
        <v>2569</v>
      </c>
      <c r="E95" s="308"/>
      <c r="F95" s="88"/>
    </row>
    <row r="96" spans="1:6" ht="14.5" thickBot="1">
      <c r="A96" s="380">
        <v>3</v>
      </c>
      <c r="B96" s="381"/>
      <c r="C96" s="381" t="s">
        <v>243</v>
      </c>
      <c r="D96" s="124" t="s">
        <v>2570</v>
      </c>
      <c r="E96" s="308"/>
      <c r="F96" s="88"/>
    </row>
    <row r="97" spans="1:6" ht="14.5" thickBot="1">
      <c r="A97" s="380">
        <v>4</v>
      </c>
      <c r="B97" s="381"/>
      <c r="C97" s="381" t="s">
        <v>244</v>
      </c>
      <c r="D97" s="124" t="s">
        <v>2571</v>
      </c>
      <c r="E97" s="308"/>
      <c r="F97" s="88"/>
    </row>
  </sheetData>
  <mergeCells count="12">
    <mergeCell ref="A92:E92"/>
    <mergeCell ref="A59:F59"/>
    <mergeCell ref="A69:F69"/>
    <mergeCell ref="A71:A74"/>
    <mergeCell ref="A77:F77"/>
    <mergeCell ref="A83:F83"/>
    <mergeCell ref="G11:G14"/>
    <mergeCell ref="G15:G21"/>
    <mergeCell ref="A1:C1"/>
    <mergeCell ref="G2:G5"/>
    <mergeCell ref="G6:G7"/>
    <mergeCell ref="G8:G10"/>
  </mergeCells>
  <phoneticPr fontId="2" type="noConversion"/>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election activeCell="B108" sqref="B108:D108"/>
    </sheetView>
  </sheetViews>
  <sheetFormatPr defaultRowHeight="14"/>
  <cols>
    <col min="1" max="1" width="5.26953125" style="29" customWidth="1"/>
    <col min="3" max="3" width="57.08984375" customWidth="1"/>
    <col min="4" max="4" width="11.90625" customWidth="1"/>
    <col min="5" max="5" width="30.7265625" customWidth="1"/>
    <col min="7" max="7" width="15" customWidth="1"/>
  </cols>
  <sheetData>
    <row r="1" spans="1:6" ht="17.5">
      <c r="A1" s="1088" t="s">
        <v>2632</v>
      </c>
      <c r="B1" s="1088"/>
      <c r="C1" s="1088"/>
      <c r="D1" s="1088"/>
    </row>
    <row r="2" spans="1:6">
      <c r="A2" s="1089" t="s">
        <v>182</v>
      </c>
      <c r="B2" s="413"/>
      <c r="C2" s="1089" t="s">
        <v>1373</v>
      </c>
      <c r="D2" s="413" t="s">
        <v>2633</v>
      </c>
      <c r="E2" s="1090" t="s">
        <v>2635</v>
      </c>
      <c r="F2" s="1090" t="s">
        <v>1320</v>
      </c>
    </row>
    <row r="3" spans="1:6">
      <c r="A3" s="1089"/>
      <c r="B3" s="413"/>
      <c r="C3" s="1089"/>
      <c r="D3" s="413" t="s">
        <v>2634</v>
      </c>
      <c r="E3" s="1090"/>
      <c r="F3" s="1090"/>
    </row>
    <row r="4" spans="1:6">
      <c r="A4" s="414">
        <v>1</v>
      </c>
      <c r="B4" s="414" t="s">
        <v>2665</v>
      </c>
      <c r="C4" s="415" t="s">
        <v>2636</v>
      </c>
      <c r="D4" s="414" t="s">
        <v>660</v>
      </c>
      <c r="E4" s="416" t="s">
        <v>2637</v>
      </c>
      <c r="F4" s="1086" t="s">
        <v>2638</v>
      </c>
    </row>
    <row r="5" spans="1:6">
      <c r="A5" s="414">
        <v>2</v>
      </c>
      <c r="B5" s="414" t="s">
        <v>2666</v>
      </c>
      <c r="C5" s="415" t="s">
        <v>1042</v>
      </c>
      <c r="D5" s="414" t="s">
        <v>2639</v>
      </c>
      <c r="E5" s="416" t="s">
        <v>2640</v>
      </c>
      <c r="F5" s="1086"/>
    </row>
    <row r="6" spans="1:6">
      <c r="A6" s="414">
        <v>3</v>
      </c>
      <c r="B6" s="1351" t="s">
        <v>2667</v>
      </c>
      <c r="C6" s="415" t="s">
        <v>2641</v>
      </c>
      <c r="D6" s="414" t="s">
        <v>2584</v>
      </c>
      <c r="E6" s="417" t="s">
        <v>2642</v>
      </c>
      <c r="F6" s="1087" t="s">
        <v>1651</v>
      </c>
    </row>
    <row r="7" spans="1:6" ht="27">
      <c r="A7" s="414">
        <v>4</v>
      </c>
      <c r="B7" s="1351" t="s">
        <v>2668</v>
      </c>
      <c r="C7" s="415" t="s">
        <v>2643</v>
      </c>
      <c r="D7" s="414" t="s">
        <v>882</v>
      </c>
      <c r="E7" s="417" t="s">
        <v>2644</v>
      </c>
      <c r="F7" s="1087"/>
    </row>
    <row r="8" spans="1:6">
      <c r="A8" s="414">
        <v>5</v>
      </c>
      <c r="B8" s="1351" t="s">
        <v>2669</v>
      </c>
      <c r="C8" s="415" t="s">
        <v>2645</v>
      </c>
      <c r="D8" s="414" t="s">
        <v>526</v>
      </c>
      <c r="E8" s="417" t="s">
        <v>2646</v>
      </c>
      <c r="F8" s="1087"/>
    </row>
    <row r="9" spans="1:6">
      <c r="A9" s="414">
        <v>6</v>
      </c>
      <c r="B9" s="1352" t="s">
        <v>2670</v>
      </c>
      <c r="C9" s="1353" t="s">
        <v>2647</v>
      </c>
      <c r="D9" s="1354" t="s">
        <v>965</v>
      </c>
      <c r="E9" s="1355" t="s">
        <v>2648</v>
      </c>
      <c r="F9" s="1087"/>
    </row>
    <row r="10" spans="1:6">
      <c r="A10" s="414">
        <v>7</v>
      </c>
      <c r="B10" s="1351" t="s">
        <v>2666</v>
      </c>
      <c r="C10" s="418" t="s">
        <v>2649</v>
      </c>
      <c r="D10" s="419" t="s">
        <v>1180</v>
      </c>
      <c r="E10" s="417" t="s">
        <v>2650</v>
      </c>
      <c r="F10" s="1087"/>
    </row>
    <row r="11" spans="1:6" ht="27">
      <c r="A11" s="414">
        <v>8</v>
      </c>
      <c r="B11" s="414" t="s">
        <v>2671</v>
      </c>
      <c r="C11" s="415" t="s">
        <v>2651</v>
      </c>
      <c r="D11" s="414" t="s">
        <v>2652</v>
      </c>
      <c r="E11" s="416" t="s">
        <v>2653</v>
      </c>
      <c r="F11" s="1086" t="s">
        <v>1653</v>
      </c>
    </row>
    <row r="12" spans="1:6" ht="27">
      <c r="A12" s="414">
        <v>9</v>
      </c>
      <c r="B12" s="414" t="s">
        <v>2672</v>
      </c>
      <c r="C12" s="415" t="s">
        <v>2654</v>
      </c>
      <c r="D12" s="414" t="s">
        <v>1667</v>
      </c>
      <c r="E12" s="417" t="s">
        <v>2655</v>
      </c>
      <c r="F12" s="1086"/>
    </row>
    <row r="13" spans="1:6" ht="27">
      <c r="A13" s="414">
        <v>10</v>
      </c>
      <c r="B13" s="414" t="s">
        <v>2666</v>
      </c>
      <c r="C13" s="415" t="s">
        <v>2656</v>
      </c>
      <c r="D13" s="414" t="s">
        <v>2657</v>
      </c>
      <c r="E13" s="417" t="s">
        <v>2658</v>
      </c>
      <c r="F13" s="1086"/>
    </row>
    <row r="14" spans="1:6">
      <c r="A14" s="420">
        <v>11</v>
      </c>
      <c r="B14" s="420" t="s">
        <v>2673</v>
      </c>
      <c r="C14" s="421" t="s">
        <v>2659</v>
      </c>
      <c r="D14" s="422" t="s">
        <v>1030</v>
      </c>
      <c r="E14" s="417" t="s">
        <v>2660</v>
      </c>
      <c r="F14" s="1086"/>
    </row>
    <row r="15" spans="1:6">
      <c r="A15" s="414">
        <v>12</v>
      </c>
      <c r="B15" s="1354" t="s">
        <v>2670</v>
      </c>
      <c r="C15" s="1353" t="s">
        <v>2661</v>
      </c>
      <c r="D15" s="1354" t="s">
        <v>354</v>
      </c>
      <c r="E15" s="1355" t="s">
        <v>2662</v>
      </c>
      <c r="F15" s="1086"/>
    </row>
    <row r="16" spans="1:6">
      <c r="A16" s="414">
        <v>13</v>
      </c>
      <c r="B16" s="414" t="s">
        <v>2669</v>
      </c>
      <c r="C16" s="415" t="s">
        <v>2663</v>
      </c>
      <c r="D16" s="414" t="s">
        <v>408</v>
      </c>
      <c r="E16" s="417" t="s">
        <v>2664</v>
      </c>
      <c r="F16" s="1086"/>
    </row>
    <row r="17" spans="1:6" ht="17.5">
      <c r="A17" s="412"/>
      <c r="B17" s="412"/>
      <c r="C17" s="412"/>
      <c r="D17" s="412"/>
    </row>
    <row r="19" spans="1:6" ht="17.5">
      <c r="A19" s="1083" t="s">
        <v>1362</v>
      </c>
      <c r="B19" s="1083"/>
      <c r="C19" s="1083"/>
      <c r="D19" s="1083"/>
    </row>
    <row r="20" spans="1:6" ht="27">
      <c r="A20" s="65" t="s">
        <v>1363</v>
      </c>
      <c r="B20" s="32" t="s">
        <v>1364</v>
      </c>
      <c r="C20" s="63" t="s">
        <v>1318</v>
      </c>
      <c r="D20" s="63" t="s">
        <v>1321</v>
      </c>
      <c r="E20" s="63" t="s">
        <v>1322</v>
      </c>
      <c r="F20" s="63" t="s">
        <v>1320</v>
      </c>
    </row>
    <row r="21" spans="1:6">
      <c r="A21" s="65">
        <v>1</v>
      </c>
      <c r="B21" s="32" t="s">
        <v>1195</v>
      </c>
      <c r="C21" s="64" t="s">
        <v>1324</v>
      </c>
      <c r="D21" s="63" t="s">
        <v>329</v>
      </c>
      <c r="E21" s="64" t="s">
        <v>1325</v>
      </c>
      <c r="F21" s="953" t="s">
        <v>1323</v>
      </c>
    </row>
    <row r="22" spans="1:6">
      <c r="A22" s="65">
        <v>2</v>
      </c>
      <c r="B22" s="32" t="s">
        <v>1201</v>
      </c>
      <c r="C22" s="64" t="s">
        <v>1326</v>
      </c>
      <c r="D22" s="63" t="s">
        <v>217</v>
      </c>
      <c r="E22" s="64" t="s">
        <v>1327</v>
      </c>
      <c r="F22" s="953"/>
    </row>
    <row r="23" spans="1:6">
      <c r="A23" s="65">
        <v>3</v>
      </c>
      <c r="B23" s="32" t="s">
        <v>1195</v>
      </c>
      <c r="C23" s="64" t="s">
        <v>1328</v>
      </c>
      <c r="D23" s="63" t="s">
        <v>460</v>
      </c>
      <c r="E23" s="64" t="s">
        <v>1329</v>
      </c>
      <c r="F23" s="953"/>
    </row>
    <row r="24" spans="1:6">
      <c r="A24" s="65">
        <v>4</v>
      </c>
      <c r="B24" s="1356" t="s">
        <v>1196</v>
      </c>
      <c r="C24" s="1303" t="s">
        <v>1331</v>
      </c>
      <c r="D24" s="1304" t="s">
        <v>1078</v>
      </c>
      <c r="E24" s="1303" t="s">
        <v>1332</v>
      </c>
      <c r="F24" s="953" t="s">
        <v>1330</v>
      </c>
    </row>
    <row r="25" spans="1:6">
      <c r="A25" s="65">
        <v>5</v>
      </c>
      <c r="B25" s="32" t="s">
        <v>1195</v>
      </c>
      <c r="C25" s="64" t="s">
        <v>1333</v>
      </c>
      <c r="D25" s="63" t="s">
        <v>474</v>
      </c>
      <c r="E25" s="64" t="s">
        <v>1334</v>
      </c>
      <c r="F25" s="953"/>
    </row>
    <row r="26" spans="1:6">
      <c r="A26" s="65">
        <v>6</v>
      </c>
      <c r="B26" s="32" t="s">
        <v>1194</v>
      </c>
      <c r="C26" s="64" t="s">
        <v>1335</v>
      </c>
      <c r="D26" s="63" t="s">
        <v>529</v>
      </c>
      <c r="E26" s="64" t="s">
        <v>1336</v>
      </c>
      <c r="F26" s="953"/>
    </row>
    <row r="27" spans="1:6">
      <c r="A27" s="65">
        <v>7</v>
      </c>
      <c r="B27" s="1356" t="s">
        <v>1196</v>
      </c>
      <c r="C27" s="1303" t="s">
        <v>1337</v>
      </c>
      <c r="D27" s="1304" t="s">
        <v>60</v>
      </c>
      <c r="E27" s="1303" t="s">
        <v>1338</v>
      </c>
      <c r="F27" s="953"/>
    </row>
    <row r="28" spans="1:6" ht="27">
      <c r="A28" s="65">
        <v>8</v>
      </c>
      <c r="B28" s="32" t="s">
        <v>1365</v>
      </c>
      <c r="C28" s="64" t="s">
        <v>1339</v>
      </c>
      <c r="D28" s="63" t="s">
        <v>555</v>
      </c>
      <c r="E28" s="64" t="s">
        <v>1340</v>
      </c>
      <c r="F28" s="953"/>
    </row>
    <row r="29" spans="1:6">
      <c r="A29" s="65">
        <v>9</v>
      </c>
      <c r="B29" s="32" t="s">
        <v>1197</v>
      </c>
      <c r="C29" s="64" t="s">
        <v>1342</v>
      </c>
      <c r="D29" s="63" t="s">
        <v>630</v>
      </c>
      <c r="E29" s="64" t="s">
        <v>1343</v>
      </c>
      <c r="F29" s="953" t="s">
        <v>1341</v>
      </c>
    </row>
    <row r="30" spans="1:6">
      <c r="A30" s="65">
        <v>10</v>
      </c>
      <c r="B30" s="32" t="s">
        <v>1194</v>
      </c>
      <c r="C30" s="64" t="s">
        <v>1344</v>
      </c>
      <c r="D30" s="63" t="s">
        <v>796</v>
      </c>
      <c r="E30" s="64" t="s">
        <v>1345</v>
      </c>
      <c r="F30" s="953"/>
    </row>
    <row r="31" spans="1:6">
      <c r="A31" s="65">
        <v>11</v>
      </c>
      <c r="B31" s="32" t="s">
        <v>1201</v>
      </c>
      <c r="C31" s="64" t="s">
        <v>1346</v>
      </c>
      <c r="D31" s="63" t="s">
        <v>1347</v>
      </c>
      <c r="E31" s="64" t="s">
        <v>1348</v>
      </c>
      <c r="F31" s="953"/>
    </row>
    <row r="32" spans="1:6">
      <c r="A32" s="65">
        <v>12</v>
      </c>
      <c r="B32" s="32" t="s">
        <v>1196</v>
      </c>
      <c r="C32" s="72" t="s">
        <v>1349</v>
      </c>
      <c r="D32" s="63" t="s">
        <v>1069</v>
      </c>
      <c r="E32" s="64" t="s">
        <v>1350</v>
      </c>
      <c r="F32" s="953"/>
    </row>
    <row r="33" spans="1:6">
      <c r="A33" s="65">
        <v>13</v>
      </c>
      <c r="B33" s="32" t="s">
        <v>1202</v>
      </c>
      <c r="C33" s="64" t="s">
        <v>1351</v>
      </c>
      <c r="D33" s="63" t="s">
        <v>1352</v>
      </c>
      <c r="E33" s="64" t="s">
        <v>1353</v>
      </c>
      <c r="F33" s="953"/>
    </row>
    <row r="34" spans="1:6">
      <c r="A34" s="65">
        <v>14</v>
      </c>
      <c r="B34" s="32" t="s">
        <v>1366</v>
      </c>
      <c r="C34" s="64" t="s">
        <v>1354</v>
      </c>
      <c r="D34" s="63" t="s">
        <v>428</v>
      </c>
      <c r="E34" s="64" t="s">
        <v>1355</v>
      </c>
      <c r="F34" s="953"/>
    </row>
    <row r="35" spans="1:6" ht="27">
      <c r="A35" s="65">
        <v>15</v>
      </c>
      <c r="B35" s="32" t="s">
        <v>1202</v>
      </c>
      <c r="C35" s="64" t="s">
        <v>1356</v>
      </c>
      <c r="D35" s="63" t="s">
        <v>500</v>
      </c>
      <c r="E35" s="64" t="s">
        <v>1357</v>
      </c>
      <c r="F35" s="953"/>
    </row>
    <row r="36" spans="1:6" ht="27">
      <c r="A36" s="65">
        <v>16</v>
      </c>
      <c r="B36" s="32" t="s">
        <v>1365</v>
      </c>
      <c r="C36" s="64" t="s">
        <v>1358</v>
      </c>
      <c r="D36" s="63" t="s">
        <v>1359</v>
      </c>
      <c r="E36" s="64" t="s">
        <v>1360</v>
      </c>
      <c r="F36" s="953"/>
    </row>
    <row r="37" spans="1:6">
      <c r="A37" s="65">
        <v>17</v>
      </c>
      <c r="B37" s="32" t="s">
        <v>1198</v>
      </c>
      <c r="C37" s="64" t="s">
        <v>1361</v>
      </c>
      <c r="D37" s="63" t="s">
        <v>1163</v>
      </c>
      <c r="E37" s="73"/>
      <c r="F37" s="953"/>
    </row>
    <row r="41" spans="1:6" ht="17.5">
      <c r="A41" s="1085" t="s">
        <v>1315</v>
      </c>
      <c r="B41" s="1085"/>
      <c r="C41" s="1085"/>
    </row>
    <row r="42" spans="1:6" ht="24">
      <c r="A42" s="65" t="s">
        <v>1316</v>
      </c>
      <c r="B42" s="66" t="s">
        <v>1317</v>
      </c>
      <c r="C42" s="67" t="s">
        <v>1319</v>
      </c>
      <c r="D42" s="67" t="s">
        <v>247</v>
      </c>
      <c r="E42" s="67" t="s">
        <v>1219</v>
      </c>
      <c r="F42" s="67" t="s">
        <v>1220</v>
      </c>
    </row>
    <row r="43" spans="1:6" ht="60">
      <c r="A43" s="65">
        <v>1</v>
      </c>
      <c r="B43" s="66" t="s">
        <v>1195</v>
      </c>
      <c r="C43" s="68" t="s">
        <v>1221</v>
      </c>
      <c r="D43" s="69" t="s">
        <v>1222</v>
      </c>
      <c r="E43" s="70" t="s">
        <v>251</v>
      </c>
      <c r="F43" s="70" t="s">
        <v>1223</v>
      </c>
    </row>
    <row r="44" spans="1:6" ht="60">
      <c r="A44" s="65">
        <v>2</v>
      </c>
      <c r="B44" s="66" t="s">
        <v>1201</v>
      </c>
      <c r="C44" s="68" t="s">
        <v>1224</v>
      </c>
      <c r="D44" s="69" t="s">
        <v>1225</v>
      </c>
      <c r="E44" s="70" t="s">
        <v>251</v>
      </c>
      <c r="F44" s="70" t="s">
        <v>1226</v>
      </c>
    </row>
    <row r="45" spans="1:6" ht="60">
      <c r="A45" s="65">
        <v>3</v>
      </c>
      <c r="B45" s="66" t="s">
        <v>1367</v>
      </c>
      <c r="C45" s="71" t="s">
        <v>1227</v>
      </c>
      <c r="D45" s="69" t="s">
        <v>1228</v>
      </c>
      <c r="E45" s="70" t="s">
        <v>251</v>
      </c>
      <c r="F45" s="70" t="s">
        <v>1229</v>
      </c>
    </row>
    <row r="46" spans="1:6" ht="24">
      <c r="A46" s="65">
        <v>4</v>
      </c>
      <c r="B46" s="66" t="s">
        <v>1367</v>
      </c>
      <c r="C46" s="69" t="s">
        <v>1230</v>
      </c>
      <c r="D46" s="69" t="s">
        <v>1231</v>
      </c>
      <c r="E46" s="70">
        <v>1</v>
      </c>
      <c r="F46" s="70" t="s">
        <v>1232</v>
      </c>
    </row>
    <row r="47" spans="1:6" ht="60">
      <c r="A47" s="65">
        <v>5</v>
      </c>
      <c r="B47" s="66" t="s">
        <v>1194</v>
      </c>
      <c r="C47" s="69" t="s">
        <v>1233</v>
      </c>
      <c r="D47" s="69" t="s">
        <v>1234</v>
      </c>
      <c r="E47" s="70">
        <v>1</v>
      </c>
      <c r="F47" s="70" t="s">
        <v>1235</v>
      </c>
    </row>
    <row r="48" spans="1:6" ht="60">
      <c r="A48" s="65">
        <v>6</v>
      </c>
      <c r="B48" s="66" t="s">
        <v>1201</v>
      </c>
      <c r="C48" s="69" t="s">
        <v>1236</v>
      </c>
      <c r="D48" s="69" t="s">
        <v>1237</v>
      </c>
      <c r="E48" s="70">
        <v>1</v>
      </c>
      <c r="F48" s="70" t="s">
        <v>1238</v>
      </c>
    </row>
    <row r="49" spans="1:6" ht="48">
      <c r="A49" s="65">
        <v>7</v>
      </c>
      <c r="B49" s="66" t="s">
        <v>1198</v>
      </c>
      <c r="C49" s="69" t="s">
        <v>1239</v>
      </c>
      <c r="D49" s="69" t="s">
        <v>1240</v>
      </c>
      <c r="E49" s="70">
        <v>1</v>
      </c>
      <c r="F49" s="70" t="s">
        <v>1241</v>
      </c>
    </row>
    <row r="50" spans="1:6" ht="72">
      <c r="A50" s="65">
        <v>8</v>
      </c>
      <c r="B50" s="66" t="s">
        <v>1368</v>
      </c>
      <c r="C50" s="69" t="s">
        <v>1242</v>
      </c>
      <c r="D50" s="69" t="s">
        <v>1243</v>
      </c>
      <c r="E50" s="70">
        <v>1</v>
      </c>
      <c r="F50" s="70" t="s">
        <v>1244</v>
      </c>
    </row>
    <row r="51" spans="1:6" ht="48">
      <c r="A51" s="65">
        <v>9</v>
      </c>
      <c r="B51" s="66" t="s">
        <v>1201</v>
      </c>
      <c r="C51" s="69" t="s">
        <v>1245</v>
      </c>
      <c r="D51" s="69" t="s">
        <v>1246</v>
      </c>
      <c r="E51" s="70">
        <v>1</v>
      </c>
      <c r="F51" s="70" t="s">
        <v>1247</v>
      </c>
    </row>
    <row r="52" spans="1:6" ht="60">
      <c r="A52" s="65">
        <v>10</v>
      </c>
      <c r="B52" s="66" t="s">
        <v>1195</v>
      </c>
      <c r="C52" s="69" t="s">
        <v>1248</v>
      </c>
      <c r="D52" s="69" t="s">
        <v>1249</v>
      </c>
      <c r="E52" s="70">
        <v>1</v>
      </c>
      <c r="F52" s="70" t="s">
        <v>1250</v>
      </c>
    </row>
    <row r="53" spans="1:6" ht="72">
      <c r="A53" s="65">
        <v>11</v>
      </c>
      <c r="B53" s="66" t="s">
        <v>1198</v>
      </c>
      <c r="C53" s="69" t="s">
        <v>1251</v>
      </c>
      <c r="D53" s="69" t="s">
        <v>1252</v>
      </c>
      <c r="E53" s="70">
        <v>1</v>
      </c>
      <c r="F53" s="70" t="s">
        <v>1253</v>
      </c>
    </row>
    <row r="54" spans="1:6" ht="48">
      <c r="A54" s="65">
        <v>12</v>
      </c>
      <c r="B54" s="1357" t="s">
        <v>1196</v>
      </c>
      <c r="C54" s="1358" t="s">
        <v>1254</v>
      </c>
      <c r="D54" s="1358" t="s">
        <v>1255</v>
      </c>
      <c r="E54" s="1359">
        <v>1</v>
      </c>
      <c r="F54" s="70" t="s">
        <v>1256</v>
      </c>
    </row>
    <row r="55" spans="1:6" ht="60">
      <c r="A55" s="65">
        <v>13</v>
      </c>
      <c r="B55" s="66" t="s">
        <v>1194</v>
      </c>
      <c r="C55" s="69" t="s">
        <v>1257</v>
      </c>
      <c r="D55" s="69" t="s">
        <v>1258</v>
      </c>
      <c r="E55" s="70">
        <v>2</v>
      </c>
      <c r="F55" s="70" t="s">
        <v>1259</v>
      </c>
    </row>
    <row r="56" spans="1:6" ht="60">
      <c r="A56" s="65">
        <v>14</v>
      </c>
      <c r="B56" s="1357" t="s">
        <v>1196</v>
      </c>
      <c r="C56" s="1358" t="s">
        <v>1260</v>
      </c>
      <c r="D56" s="1358" t="s">
        <v>4861</v>
      </c>
      <c r="E56" s="1359">
        <v>2</v>
      </c>
      <c r="F56" s="70" t="s">
        <v>1261</v>
      </c>
    </row>
    <row r="57" spans="1:6" ht="72">
      <c r="A57" s="65">
        <v>15</v>
      </c>
      <c r="B57" s="66" t="s">
        <v>1369</v>
      </c>
      <c r="C57" s="69" t="s">
        <v>1262</v>
      </c>
      <c r="D57" s="69" t="s">
        <v>1263</v>
      </c>
      <c r="E57" s="70">
        <v>2</v>
      </c>
      <c r="F57" s="70" t="s">
        <v>1264</v>
      </c>
    </row>
    <row r="58" spans="1:6" ht="60">
      <c r="A58" s="65">
        <v>16</v>
      </c>
      <c r="B58" s="66" t="s">
        <v>1201</v>
      </c>
      <c r="C58" s="69" t="s">
        <v>1265</v>
      </c>
      <c r="D58" s="69" t="s">
        <v>1266</v>
      </c>
      <c r="E58" s="70">
        <v>2</v>
      </c>
      <c r="F58" s="70" t="s">
        <v>1267</v>
      </c>
    </row>
    <row r="59" spans="1:6" ht="60">
      <c r="A59" s="65">
        <v>17</v>
      </c>
      <c r="B59" s="66" t="s">
        <v>1366</v>
      </c>
      <c r="C59" s="69" t="s">
        <v>1268</v>
      </c>
      <c r="D59" s="69" t="s">
        <v>1269</v>
      </c>
      <c r="E59" s="70">
        <v>2</v>
      </c>
      <c r="F59" s="70" t="s">
        <v>1270</v>
      </c>
    </row>
    <row r="60" spans="1:6" ht="60">
      <c r="A60" s="65">
        <v>18</v>
      </c>
      <c r="B60" s="66" t="s">
        <v>1202</v>
      </c>
      <c r="C60" s="69" t="s">
        <v>1271</v>
      </c>
      <c r="D60" s="69" t="s">
        <v>1272</v>
      </c>
      <c r="E60" s="70">
        <v>2</v>
      </c>
      <c r="F60" s="70" t="s">
        <v>1273</v>
      </c>
    </row>
    <row r="61" spans="1:6" ht="36">
      <c r="A61" s="65">
        <v>19</v>
      </c>
      <c r="B61" s="66" t="s">
        <v>1202</v>
      </c>
      <c r="C61" s="69" t="s">
        <v>1274</v>
      </c>
      <c r="D61" s="69" t="s">
        <v>1275</v>
      </c>
      <c r="E61" s="70">
        <v>2</v>
      </c>
      <c r="F61" s="70" t="s">
        <v>1276</v>
      </c>
    </row>
    <row r="62" spans="1:6" ht="60">
      <c r="A62" s="65">
        <v>20</v>
      </c>
      <c r="B62" s="66" t="s">
        <v>1196</v>
      </c>
      <c r="C62" s="69" t="s">
        <v>1277</v>
      </c>
      <c r="D62" s="69" t="s">
        <v>1278</v>
      </c>
      <c r="E62" s="70">
        <v>2</v>
      </c>
      <c r="F62" s="70" t="s">
        <v>1279</v>
      </c>
    </row>
    <row r="63" spans="1:6" ht="60">
      <c r="A63" s="65">
        <v>21</v>
      </c>
      <c r="B63" s="66" t="s">
        <v>1197</v>
      </c>
      <c r="C63" s="69" t="s">
        <v>1280</v>
      </c>
      <c r="D63" s="69" t="s">
        <v>1281</v>
      </c>
      <c r="E63" s="70">
        <v>2</v>
      </c>
      <c r="F63" s="70" t="s">
        <v>1282</v>
      </c>
    </row>
    <row r="64" spans="1:6">
      <c r="A64" s="65">
        <v>22</v>
      </c>
      <c r="B64" s="66" t="s">
        <v>1365</v>
      </c>
      <c r="C64" s="69" t="s">
        <v>1283</v>
      </c>
      <c r="D64" s="69" t="s">
        <v>96</v>
      </c>
      <c r="E64" s="70">
        <v>2</v>
      </c>
      <c r="F64" s="70" t="s">
        <v>1284</v>
      </c>
    </row>
    <row r="65" spans="1:6" ht="48">
      <c r="A65" s="65">
        <v>23</v>
      </c>
      <c r="B65" s="66" t="s">
        <v>1202</v>
      </c>
      <c r="C65" s="69" t="s">
        <v>1285</v>
      </c>
      <c r="D65" s="69" t="s">
        <v>1286</v>
      </c>
      <c r="E65" s="70">
        <v>3</v>
      </c>
      <c r="F65" s="70" t="s">
        <v>1287</v>
      </c>
    </row>
    <row r="66" spans="1:6" ht="60">
      <c r="A66" s="65">
        <v>24</v>
      </c>
      <c r="B66" s="66" t="s">
        <v>1366</v>
      </c>
      <c r="C66" s="69" t="s">
        <v>1288</v>
      </c>
      <c r="D66" s="69" t="s">
        <v>1289</v>
      </c>
      <c r="E66" s="70">
        <v>3</v>
      </c>
      <c r="F66" s="70" t="s">
        <v>1290</v>
      </c>
    </row>
    <row r="67" spans="1:6" ht="60">
      <c r="A67" s="65">
        <v>25</v>
      </c>
      <c r="B67" s="66" t="s">
        <v>1196</v>
      </c>
      <c r="C67" s="69" t="s">
        <v>1291</v>
      </c>
      <c r="D67" s="69" t="s">
        <v>1292</v>
      </c>
      <c r="E67" s="70">
        <v>3</v>
      </c>
      <c r="F67" s="70" t="s">
        <v>1293</v>
      </c>
    </row>
    <row r="68" spans="1:6" ht="60">
      <c r="A68" s="65">
        <v>26</v>
      </c>
      <c r="B68" s="66" t="s">
        <v>1195</v>
      </c>
      <c r="C68" s="69" t="s">
        <v>1294</v>
      </c>
      <c r="D68" s="69" t="s">
        <v>1295</v>
      </c>
      <c r="E68" s="70">
        <v>3</v>
      </c>
      <c r="F68" s="70" t="s">
        <v>1296</v>
      </c>
    </row>
    <row r="69" spans="1:6" ht="48">
      <c r="A69" s="65">
        <v>27</v>
      </c>
      <c r="B69" s="66" t="s">
        <v>1202</v>
      </c>
      <c r="C69" s="69" t="s">
        <v>1297</v>
      </c>
      <c r="D69" s="69" t="s">
        <v>1298</v>
      </c>
      <c r="E69" s="70">
        <v>3</v>
      </c>
      <c r="F69" s="70" t="s">
        <v>1299</v>
      </c>
    </row>
    <row r="70" spans="1:6" ht="48">
      <c r="A70" s="65">
        <v>28</v>
      </c>
      <c r="B70" s="66" t="s">
        <v>1201</v>
      </c>
      <c r="C70" s="69" t="s">
        <v>1300</v>
      </c>
      <c r="D70" s="69" t="s">
        <v>1301</v>
      </c>
      <c r="E70" s="70">
        <v>3</v>
      </c>
      <c r="F70" s="70" t="s">
        <v>1302</v>
      </c>
    </row>
    <row r="71" spans="1:6" ht="60">
      <c r="A71" s="65">
        <v>29</v>
      </c>
      <c r="B71" s="66" t="s">
        <v>1201</v>
      </c>
      <c r="C71" s="69" t="s">
        <v>1303</v>
      </c>
      <c r="D71" s="69" t="s">
        <v>1304</v>
      </c>
      <c r="E71" s="70">
        <v>3</v>
      </c>
      <c r="F71" s="70" t="s">
        <v>1305</v>
      </c>
    </row>
    <row r="72" spans="1:6" ht="60">
      <c r="A72" s="65">
        <v>30</v>
      </c>
      <c r="B72" s="66" t="s">
        <v>1196</v>
      </c>
      <c r="C72" s="69" t="s">
        <v>1306</v>
      </c>
      <c r="D72" s="69" t="s">
        <v>1307</v>
      </c>
      <c r="E72" s="70">
        <v>3</v>
      </c>
      <c r="F72" s="70" t="s">
        <v>1308</v>
      </c>
    </row>
    <row r="73" spans="1:6" ht="36">
      <c r="A73" s="65">
        <v>31</v>
      </c>
      <c r="B73" s="66" t="s">
        <v>1201</v>
      </c>
      <c r="C73" s="69" t="s">
        <v>1309</v>
      </c>
      <c r="D73" s="69" t="s">
        <v>1310</v>
      </c>
      <c r="E73" s="70">
        <v>3</v>
      </c>
      <c r="F73" s="70" t="s">
        <v>1311</v>
      </c>
    </row>
    <row r="74" spans="1:6" ht="60">
      <c r="A74" s="65">
        <v>32</v>
      </c>
      <c r="B74" s="66" t="s">
        <v>1366</v>
      </c>
      <c r="C74" s="69" t="s">
        <v>1312</v>
      </c>
      <c r="D74" s="69" t="s">
        <v>1313</v>
      </c>
      <c r="E74" s="70">
        <v>3</v>
      </c>
      <c r="F74" s="70" t="s">
        <v>1314</v>
      </c>
    </row>
    <row r="79" spans="1:6">
      <c r="A79" s="1084" t="s">
        <v>2572</v>
      </c>
      <c r="B79" s="1084"/>
      <c r="C79" s="1084"/>
    </row>
    <row r="80" spans="1:6" ht="27">
      <c r="A80" s="63" t="s">
        <v>182</v>
      </c>
      <c r="B80" s="63" t="s">
        <v>245</v>
      </c>
      <c r="C80" s="63" t="s">
        <v>246</v>
      </c>
      <c r="D80" s="63" t="s">
        <v>247</v>
      </c>
      <c r="E80" s="63" t="s">
        <v>248</v>
      </c>
    </row>
    <row r="81" spans="1:5" ht="20.25" customHeight="1">
      <c r="A81" s="63">
        <v>1</v>
      </c>
      <c r="B81" s="64" t="s">
        <v>12</v>
      </c>
      <c r="C81" s="64" t="s">
        <v>249</v>
      </c>
      <c r="D81" s="64" t="s">
        <v>250</v>
      </c>
      <c r="E81" s="951" t="s">
        <v>251</v>
      </c>
    </row>
    <row r="82" spans="1:5" ht="67.5">
      <c r="A82" s="63">
        <v>2</v>
      </c>
      <c r="B82" s="64" t="s">
        <v>252</v>
      </c>
      <c r="C82" s="64" t="s">
        <v>253</v>
      </c>
      <c r="D82" s="64" t="s">
        <v>254</v>
      </c>
      <c r="E82" s="951"/>
    </row>
    <row r="83" spans="1:5" ht="67.5">
      <c r="A83" s="63">
        <v>3</v>
      </c>
      <c r="B83" s="64" t="s">
        <v>8</v>
      </c>
      <c r="C83" s="64" t="s">
        <v>255</v>
      </c>
      <c r="D83" s="64" t="s">
        <v>256</v>
      </c>
      <c r="E83" s="951">
        <v>1</v>
      </c>
    </row>
    <row r="84" spans="1:5" ht="27">
      <c r="A84" s="63">
        <v>4</v>
      </c>
      <c r="B84" s="64" t="s">
        <v>12</v>
      </c>
      <c r="C84" s="64" t="s">
        <v>257</v>
      </c>
      <c r="D84" s="64" t="s">
        <v>258</v>
      </c>
      <c r="E84" s="951"/>
    </row>
    <row r="85" spans="1:5" ht="67.5">
      <c r="A85" s="63">
        <v>5</v>
      </c>
      <c r="B85" s="64" t="s">
        <v>8</v>
      </c>
      <c r="C85" s="64" t="s">
        <v>259</v>
      </c>
      <c r="D85" s="64" t="s">
        <v>260</v>
      </c>
      <c r="E85" s="951"/>
    </row>
    <row r="86" spans="1:5" ht="40.5">
      <c r="A86" s="63">
        <v>6</v>
      </c>
      <c r="B86" s="64" t="s">
        <v>33</v>
      </c>
      <c r="C86" s="64" t="s">
        <v>261</v>
      </c>
      <c r="D86" s="64" t="s">
        <v>262</v>
      </c>
      <c r="E86" s="951"/>
    </row>
    <row r="87" spans="1:5" ht="54">
      <c r="A87" s="63">
        <v>7</v>
      </c>
      <c r="B87" s="64" t="s">
        <v>27</v>
      </c>
      <c r="C87" s="64" t="s">
        <v>263</v>
      </c>
      <c r="D87" s="64" t="s">
        <v>264</v>
      </c>
      <c r="E87" s="951"/>
    </row>
    <row r="88" spans="1:5" ht="54">
      <c r="A88" s="63">
        <v>8</v>
      </c>
      <c r="B88" s="64" t="s">
        <v>50</v>
      </c>
      <c r="C88" s="64" t="s">
        <v>265</v>
      </c>
      <c r="D88" s="64" t="s">
        <v>266</v>
      </c>
      <c r="E88" s="951"/>
    </row>
    <row r="89" spans="1:5" ht="40.5">
      <c r="A89" s="63">
        <v>9</v>
      </c>
      <c r="B89" s="64" t="s">
        <v>267</v>
      </c>
      <c r="C89" s="64" t="s">
        <v>268</v>
      </c>
      <c r="D89" s="64" t="s">
        <v>269</v>
      </c>
      <c r="E89" s="951"/>
    </row>
    <row r="90" spans="1:5" ht="67.5">
      <c r="A90" s="63">
        <v>10</v>
      </c>
      <c r="B90" s="64" t="s">
        <v>8</v>
      </c>
      <c r="C90" s="64" t="s">
        <v>270</v>
      </c>
      <c r="D90" s="64" t="s">
        <v>271</v>
      </c>
      <c r="E90" s="951"/>
    </row>
    <row r="91" spans="1:5" ht="40.5">
      <c r="A91" s="63">
        <v>11</v>
      </c>
      <c r="B91" s="64" t="s">
        <v>272</v>
      </c>
      <c r="C91" s="64" t="s">
        <v>273</v>
      </c>
      <c r="D91" s="64" t="s">
        <v>274</v>
      </c>
      <c r="E91" s="951"/>
    </row>
    <row r="92" spans="1:5" ht="67.5">
      <c r="A92" s="63">
        <v>12</v>
      </c>
      <c r="B92" s="64" t="s">
        <v>8</v>
      </c>
      <c r="C92" s="64" t="s">
        <v>275</v>
      </c>
      <c r="D92" s="64" t="s">
        <v>276</v>
      </c>
      <c r="E92" s="951"/>
    </row>
    <row r="93" spans="1:5" ht="67.5">
      <c r="A93" s="63">
        <v>13</v>
      </c>
      <c r="B93" s="64" t="s">
        <v>27</v>
      </c>
      <c r="C93" s="64" t="s">
        <v>277</v>
      </c>
      <c r="D93" s="64" t="s">
        <v>278</v>
      </c>
      <c r="E93" s="951"/>
    </row>
    <row r="94" spans="1:5" ht="67.5">
      <c r="A94" s="63">
        <v>14</v>
      </c>
      <c r="B94" s="64" t="s">
        <v>279</v>
      </c>
      <c r="C94" s="64" t="s">
        <v>280</v>
      </c>
      <c r="D94" s="64" t="s">
        <v>281</v>
      </c>
      <c r="E94" s="951"/>
    </row>
    <row r="95" spans="1:5" ht="67.5">
      <c r="A95" s="63">
        <v>15</v>
      </c>
      <c r="B95" s="64" t="s">
        <v>18</v>
      </c>
      <c r="C95" s="64" t="s">
        <v>282</v>
      </c>
      <c r="D95" s="64" t="s">
        <v>283</v>
      </c>
      <c r="E95" s="951"/>
    </row>
    <row r="96" spans="1:5" ht="54">
      <c r="A96" s="63">
        <v>16</v>
      </c>
      <c r="B96" s="1303" t="s">
        <v>18</v>
      </c>
      <c r="C96" s="1303" t="s">
        <v>284</v>
      </c>
      <c r="D96" s="1303" t="s">
        <v>285</v>
      </c>
      <c r="E96" s="951"/>
    </row>
    <row r="97" spans="1:5" ht="67.5">
      <c r="A97" s="63">
        <v>17</v>
      </c>
      <c r="B97" s="64" t="s">
        <v>33</v>
      </c>
      <c r="C97" s="64" t="s">
        <v>286</v>
      </c>
      <c r="D97" s="64" t="s">
        <v>287</v>
      </c>
      <c r="E97" s="951"/>
    </row>
    <row r="98" spans="1:5" ht="67.5">
      <c r="A98" s="63">
        <v>18</v>
      </c>
      <c r="B98" s="64" t="s">
        <v>288</v>
      </c>
      <c r="C98" s="64" t="s">
        <v>289</v>
      </c>
      <c r="D98" s="64" t="s">
        <v>290</v>
      </c>
      <c r="E98" s="951"/>
    </row>
    <row r="99" spans="1:5" ht="53.5" customHeight="1">
      <c r="A99" s="63">
        <v>19</v>
      </c>
      <c r="B99" s="64" t="s">
        <v>33</v>
      </c>
      <c r="C99" s="64" t="s">
        <v>291</v>
      </c>
      <c r="D99" s="64" t="s">
        <v>292</v>
      </c>
      <c r="E99" s="951"/>
    </row>
    <row r="100" spans="1:5" ht="54">
      <c r="A100" s="63">
        <v>20</v>
      </c>
      <c r="B100" s="1303" t="s">
        <v>18</v>
      </c>
      <c r="C100" s="1303" t="s">
        <v>293</v>
      </c>
      <c r="D100" s="1303" t="s">
        <v>294</v>
      </c>
      <c r="E100" s="951"/>
    </row>
    <row r="101" spans="1:5" ht="67.5">
      <c r="A101" s="63">
        <v>21</v>
      </c>
      <c r="B101" s="64" t="s">
        <v>8</v>
      </c>
      <c r="C101" s="64" t="s">
        <v>295</v>
      </c>
      <c r="D101" s="64" t="s">
        <v>296</v>
      </c>
      <c r="E101" s="951"/>
    </row>
    <row r="102" spans="1:5" ht="67.5">
      <c r="A102" s="63">
        <v>22</v>
      </c>
      <c r="B102" s="64" t="s">
        <v>8</v>
      </c>
      <c r="C102" s="64" t="s">
        <v>297</v>
      </c>
      <c r="D102" s="64" t="s">
        <v>298</v>
      </c>
      <c r="E102" s="951">
        <v>2</v>
      </c>
    </row>
    <row r="103" spans="1:5" ht="40.5">
      <c r="A103" s="63">
        <v>23</v>
      </c>
      <c r="B103" s="64" t="s">
        <v>267</v>
      </c>
      <c r="C103" s="64" t="s">
        <v>299</v>
      </c>
      <c r="D103" s="64" t="s">
        <v>300</v>
      </c>
      <c r="E103" s="951"/>
    </row>
    <row r="104" spans="1:5" ht="67.5">
      <c r="A104" s="63">
        <v>24</v>
      </c>
      <c r="B104" s="64" t="s">
        <v>8</v>
      </c>
      <c r="C104" s="64" t="s">
        <v>301</v>
      </c>
      <c r="D104" s="64" t="s">
        <v>302</v>
      </c>
      <c r="E104" s="951"/>
    </row>
    <row r="105" spans="1:5" ht="54">
      <c r="A105" s="63">
        <v>25</v>
      </c>
      <c r="B105" s="64" t="s">
        <v>272</v>
      </c>
      <c r="C105" s="64" t="s">
        <v>303</v>
      </c>
      <c r="D105" s="64" t="s">
        <v>304</v>
      </c>
      <c r="E105" s="951"/>
    </row>
    <row r="106" spans="1:5" ht="40.5">
      <c r="A106" s="63">
        <v>26</v>
      </c>
      <c r="B106" s="64" t="s">
        <v>50</v>
      </c>
      <c r="C106" s="64" t="s">
        <v>305</v>
      </c>
      <c r="D106" s="64" t="s">
        <v>306</v>
      </c>
      <c r="E106" s="951"/>
    </row>
    <row r="107" spans="1:5">
      <c r="A107" s="63">
        <v>27</v>
      </c>
      <c r="B107" s="64" t="s">
        <v>50</v>
      </c>
      <c r="C107" s="64" t="s">
        <v>307</v>
      </c>
      <c r="D107" s="64" t="s">
        <v>308</v>
      </c>
      <c r="E107" s="951"/>
    </row>
    <row r="108" spans="1:5" ht="54">
      <c r="A108" s="63">
        <v>28</v>
      </c>
      <c r="B108" s="1303" t="s">
        <v>18</v>
      </c>
      <c r="C108" s="1303" t="s">
        <v>309</v>
      </c>
      <c r="D108" s="1303" t="s">
        <v>310</v>
      </c>
      <c r="E108" s="951"/>
    </row>
    <row r="109" spans="1:5" ht="67.5">
      <c r="A109" s="63">
        <v>29</v>
      </c>
      <c r="B109" s="64" t="s">
        <v>33</v>
      </c>
      <c r="C109" s="64" t="s">
        <v>311</v>
      </c>
      <c r="D109" s="64" t="s">
        <v>312</v>
      </c>
      <c r="E109" s="951"/>
    </row>
    <row r="110" spans="1:5">
      <c r="A110" s="63">
        <v>30</v>
      </c>
      <c r="B110" s="64" t="s">
        <v>50</v>
      </c>
      <c r="C110" s="64" t="s">
        <v>313</v>
      </c>
      <c r="D110" s="64" t="s">
        <v>314</v>
      </c>
      <c r="E110" s="951"/>
    </row>
    <row r="111" spans="1:5" ht="40.5">
      <c r="A111" s="63">
        <v>31</v>
      </c>
      <c r="B111" s="64" t="s">
        <v>267</v>
      </c>
      <c r="C111" s="64" t="s">
        <v>315</v>
      </c>
      <c r="D111" s="64" t="s">
        <v>316</v>
      </c>
      <c r="E111" s="951"/>
    </row>
    <row r="112" spans="1:5">
      <c r="A112" s="63">
        <v>32</v>
      </c>
      <c r="B112" s="64" t="s">
        <v>50</v>
      </c>
      <c r="C112" s="64" t="s">
        <v>317</v>
      </c>
      <c r="D112" s="64" t="s">
        <v>318</v>
      </c>
      <c r="E112" s="951"/>
    </row>
    <row r="113" spans="1:5" ht="67.5">
      <c r="A113" s="63">
        <v>33</v>
      </c>
      <c r="B113" s="64" t="s">
        <v>288</v>
      </c>
      <c r="C113" s="64" t="s">
        <v>319</v>
      </c>
      <c r="D113" s="64" t="s">
        <v>320</v>
      </c>
      <c r="E113" s="951"/>
    </row>
  </sheetData>
  <mergeCells count="17">
    <mergeCell ref="A1:D1"/>
    <mergeCell ref="A2:A3"/>
    <mergeCell ref="C2:C3"/>
    <mergeCell ref="E2:E3"/>
    <mergeCell ref="F2:F3"/>
    <mergeCell ref="E102:E113"/>
    <mergeCell ref="E83:E101"/>
    <mergeCell ref="E81:E82"/>
    <mergeCell ref="F4:F5"/>
    <mergeCell ref="F6:F10"/>
    <mergeCell ref="F11:F16"/>
    <mergeCell ref="A19:D19"/>
    <mergeCell ref="A79:C79"/>
    <mergeCell ref="F24:F28"/>
    <mergeCell ref="F29:F37"/>
    <mergeCell ref="F21:F23"/>
    <mergeCell ref="A41:C41"/>
  </mergeCells>
  <phoneticPr fontId="2" type="noConversion"/>
  <hyperlinks>
    <hyperlink ref="D47" r:id="rId1" display="http://mail.shou.edu.cn/coremail/XPS/oab/userdetail.jsp?sid=CAOlbybbGvZzIfcxrlbbaafvwQhnamaQ&amp;urlfrom=..%2foab%2flist.jsp%3fsid%3dCAOlbybbGvZzIfcxrlbbaafvwQhnamaQ%26dn%3dteacher%252f002&amp;uid=xlchu@shou.edu.cn"/>
  </hyperlinks>
  <pageMargins left="0.7" right="0.7" top="0.75" bottom="0.75" header="0.3" footer="0.3"/>
  <pageSetup paperSize="9" orientation="portrait" horizontalDpi="0"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F14" sqref="F14"/>
    </sheetView>
  </sheetViews>
  <sheetFormatPr defaultRowHeight="14"/>
  <cols>
    <col min="3" max="3" width="17" customWidth="1"/>
    <col min="4" max="4" width="16.453125" customWidth="1"/>
  </cols>
  <sheetData>
    <row r="1" spans="1:4" s="132" customFormat="1" ht="27">
      <c r="A1" s="1091" t="s">
        <v>1573</v>
      </c>
      <c r="B1" s="1092" t="s">
        <v>1574</v>
      </c>
      <c r="C1" s="35" t="s">
        <v>1575</v>
      </c>
      <c r="D1" s="35" t="s">
        <v>50</v>
      </c>
    </row>
    <row r="2" spans="1:4" s="132" customFormat="1">
      <c r="A2" s="1091"/>
      <c r="B2" s="1092"/>
      <c r="C2" s="35" t="s">
        <v>1576</v>
      </c>
      <c r="D2" s="35" t="s">
        <v>50</v>
      </c>
    </row>
    <row r="3" spans="1:4" s="132" customFormat="1">
      <c r="A3" s="1091"/>
      <c r="B3" s="1092"/>
      <c r="C3" s="35" t="s">
        <v>1577</v>
      </c>
      <c r="D3" s="35" t="s">
        <v>33</v>
      </c>
    </row>
    <row r="4" spans="1:4" s="132" customFormat="1">
      <c r="A4" s="1091"/>
      <c r="B4" s="1092"/>
      <c r="C4" s="35" t="s">
        <v>1578</v>
      </c>
      <c r="D4" s="35" t="s">
        <v>272</v>
      </c>
    </row>
    <row r="5" spans="1:4" s="132" customFormat="1">
      <c r="A5" s="1091"/>
      <c r="B5" s="1092" t="s">
        <v>1579</v>
      </c>
      <c r="C5" s="35" t="s">
        <v>1580</v>
      </c>
      <c r="D5" s="1092" t="s">
        <v>8</v>
      </c>
    </row>
    <row r="6" spans="1:4" s="132" customFormat="1">
      <c r="A6" s="1091"/>
      <c r="B6" s="1092"/>
      <c r="C6" s="35" t="s">
        <v>228</v>
      </c>
      <c r="D6" s="1092"/>
    </row>
    <row r="7" spans="1:4" s="132" customFormat="1">
      <c r="A7" s="1091"/>
      <c r="B7" s="1092"/>
      <c r="C7" s="35" t="s">
        <v>1581</v>
      </c>
      <c r="D7" s="1092"/>
    </row>
    <row r="8" spans="1:4" s="132" customFormat="1">
      <c r="A8" s="1091"/>
      <c r="B8" s="1092"/>
      <c r="C8" s="35" t="s">
        <v>1582</v>
      </c>
      <c r="D8" s="1092" t="s">
        <v>12</v>
      </c>
    </row>
    <row r="9" spans="1:4" s="132" customFormat="1">
      <c r="A9" s="1091"/>
      <c r="B9" s="1092"/>
      <c r="C9" s="35" t="s">
        <v>229</v>
      </c>
      <c r="D9" s="1092"/>
    </row>
    <row r="10" spans="1:4" s="132" customFormat="1" ht="27">
      <c r="A10" s="1091"/>
      <c r="B10" s="1092"/>
      <c r="C10" s="35" t="s">
        <v>1583</v>
      </c>
      <c r="D10" s="1092" t="s">
        <v>27</v>
      </c>
    </row>
    <row r="11" spans="1:4" s="132" customFormat="1">
      <c r="A11" s="1091"/>
      <c r="B11" s="1092"/>
      <c r="C11" s="35" t="s">
        <v>1584</v>
      </c>
      <c r="D11" s="1092"/>
    </row>
    <row r="12" spans="1:4" s="132" customFormat="1">
      <c r="A12" s="1091"/>
      <c r="B12" s="1092"/>
      <c r="C12" s="35" t="s">
        <v>1585</v>
      </c>
      <c r="D12" s="1092"/>
    </row>
    <row r="13" spans="1:4" s="132" customFormat="1">
      <c r="A13" s="1091"/>
      <c r="B13" s="1092"/>
      <c r="C13" s="35" t="s">
        <v>1586</v>
      </c>
      <c r="D13" s="1092" t="s">
        <v>18</v>
      </c>
    </row>
    <row r="14" spans="1:4" s="132" customFormat="1" ht="27">
      <c r="A14" s="1091"/>
      <c r="B14" s="1092"/>
      <c r="C14" s="35" t="s">
        <v>1587</v>
      </c>
      <c r="D14" s="1092"/>
    </row>
    <row r="15" spans="1:4" s="132" customFormat="1">
      <c r="A15" s="1091"/>
      <c r="B15" s="1092"/>
      <c r="C15" s="35" t="s">
        <v>540</v>
      </c>
      <c r="D15" s="1092" t="s">
        <v>33</v>
      </c>
    </row>
    <row r="16" spans="1:4" s="132" customFormat="1">
      <c r="A16" s="1091"/>
      <c r="B16" s="1092"/>
      <c r="C16" s="35" t="s">
        <v>1588</v>
      </c>
      <c r="D16" s="1092"/>
    </row>
    <row r="17" spans="1:4" s="132" customFormat="1">
      <c r="A17" s="1091"/>
      <c r="B17" s="1092"/>
      <c r="C17" s="35" t="s">
        <v>1589</v>
      </c>
      <c r="D17" s="1092"/>
    </row>
    <row r="18" spans="1:4" s="132" customFormat="1">
      <c r="A18" s="1091"/>
      <c r="B18" s="1092"/>
      <c r="C18" s="35" t="s">
        <v>1590</v>
      </c>
      <c r="D18" s="35" t="s">
        <v>50</v>
      </c>
    </row>
    <row r="19" spans="1:4" s="132" customFormat="1">
      <c r="A19" s="1091"/>
      <c r="B19" s="1092"/>
      <c r="C19" s="35" t="s">
        <v>1591</v>
      </c>
      <c r="D19" s="1092" t="s">
        <v>288</v>
      </c>
    </row>
    <row r="20" spans="1:4" s="132" customFormat="1">
      <c r="A20" s="1091"/>
      <c r="B20" s="1092"/>
      <c r="C20" s="35" t="s">
        <v>1592</v>
      </c>
      <c r="D20" s="1092"/>
    </row>
  </sheetData>
  <mergeCells count="9">
    <mergeCell ref="A1:A20"/>
    <mergeCell ref="B1:B4"/>
    <mergeCell ref="B5:B20"/>
    <mergeCell ref="D5:D7"/>
    <mergeCell ref="D8:D9"/>
    <mergeCell ref="D10:D12"/>
    <mergeCell ref="D13:D14"/>
    <mergeCell ref="D15:D17"/>
    <mergeCell ref="D19:D20"/>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workbookViewId="0">
      <selection activeCell="B50" sqref="B50:D50"/>
    </sheetView>
  </sheetViews>
  <sheetFormatPr defaultRowHeight="14"/>
  <cols>
    <col min="1" max="1" width="5.36328125" style="29" customWidth="1"/>
    <col min="2" max="2" width="11.7265625" customWidth="1"/>
    <col min="3" max="3" width="21.90625" bestFit="1" customWidth="1"/>
    <col min="4" max="4" width="14.08984375" bestFit="1" customWidth="1"/>
    <col min="5" max="5" width="9.453125" bestFit="1" customWidth="1"/>
    <col min="6" max="6" width="24.90625" customWidth="1"/>
  </cols>
  <sheetData>
    <row r="1" spans="1:7" ht="23">
      <c r="A1" s="1102" t="s">
        <v>2674</v>
      </c>
      <c r="B1" s="1102"/>
      <c r="C1" s="1102"/>
      <c r="D1" s="1102"/>
      <c r="E1" s="1102"/>
      <c r="F1" s="1102"/>
    </row>
    <row r="3" spans="1:7" s="423" customFormat="1" ht="15">
      <c r="A3" s="424" t="s">
        <v>182</v>
      </c>
      <c r="B3" s="424" t="s">
        <v>2675</v>
      </c>
      <c r="C3" s="424" t="s">
        <v>321</v>
      </c>
      <c r="D3" s="424" t="s">
        <v>322</v>
      </c>
    </row>
    <row r="4" spans="1:7" s="423" customFormat="1" ht="15">
      <c r="A4" s="424">
        <v>1</v>
      </c>
      <c r="B4" s="424" t="s">
        <v>12</v>
      </c>
      <c r="C4" s="425" t="s">
        <v>2168</v>
      </c>
      <c r="D4" s="424" t="s">
        <v>797</v>
      </c>
    </row>
    <row r="5" spans="1:7" s="423" customFormat="1" ht="15">
      <c r="A5" s="424">
        <v>2</v>
      </c>
      <c r="B5" s="424" t="s">
        <v>50</v>
      </c>
      <c r="C5" s="425" t="s">
        <v>1175</v>
      </c>
      <c r="D5" s="424" t="s">
        <v>446</v>
      </c>
    </row>
    <row r="6" spans="1:7" s="423" customFormat="1" ht="15">
      <c r="A6" s="424">
        <v>3</v>
      </c>
      <c r="B6" s="424" t="s">
        <v>50</v>
      </c>
      <c r="C6" s="425" t="s">
        <v>1170</v>
      </c>
      <c r="D6" s="424" t="s">
        <v>1099</v>
      </c>
    </row>
    <row r="7" spans="1:7" s="423" customFormat="1" ht="15">
      <c r="A7" s="424">
        <v>4</v>
      </c>
      <c r="B7" s="424" t="s">
        <v>288</v>
      </c>
      <c r="C7" s="425" t="s">
        <v>2448</v>
      </c>
      <c r="D7" s="424" t="s">
        <v>96</v>
      </c>
    </row>
    <row r="8" spans="1:7" s="423" customFormat="1" ht="15">
      <c r="A8" s="424">
        <v>5</v>
      </c>
      <c r="B8" s="424" t="s">
        <v>8</v>
      </c>
      <c r="C8" s="425" t="s">
        <v>403</v>
      </c>
      <c r="D8" s="424" t="s">
        <v>404</v>
      </c>
    </row>
    <row r="12" spans="1:7">
      <c r="A12" s="65" t="s">
        <v>557</v>
      </c>
      <c r="B12" s="32" t="s">
        <v>227</v>
      </c>
      <c r="C12" s="32" t="s">
        <v>558</v>
      </c>
      <c r="D12" s="32" t="s">
        <v>559</v>
      </c>
      <c r="E12" s="32" t="s">
        <v>561</v>
      </c>
      <c r="F12" s="32" t="s">
        <v>562</v>
      </c>
    </row>
    <row r="13" spans="1:7">
      <c r="A13" s="65">
        <v>1</v>
      </c>
      <c r="B13" s="30" t="s">
        <v>8</v>
      </c>
      <c r="C13" s="31" t="s">
        <v>516</v>
      </c>
      <c r="D13" s="31" t="s">
        <v>517</v>
      </c>
      <c r="E13" s="953">
        <v>2007.6</v>
      </c>
      <c r="F13" s="953" t="s">
        <v>560</v>
      </c>
      <c r="G13" s="33"/>
    </row>
    <row r="14" spans="1:7">
      <c r="A14" s="65">
        <v>2</v>
      </c>
      <c r="B14" s="30" t="s">
        <v>8</v>
      </c>
      <c r="C14" s="31" t="s">
        <v>518</v>
      </c>
      <c r="D14" s="31" t="s">
        <v>519</v>
      </c>
      <c r="E14" s="953"/>
      <c r="F14" s="953"/>
      <c r="G14" s="33"/>
    </row>
    <row r="15" spans="1:7">
      <c r="A15" s="65">
        <v>3</v>
      </c>
      <c r="B15" s="30" t="s">
        <v>8</v>
      </c>
      <c r="C15" s="31" t="s">
        <v>49</v>
      </c>
      <c r="D15" s="31" t="s">
        <v>341</v>
      </c>
      <c r="E15" s="953"/>
      <c r="F15" s="953"/>
      <c r="G15" s="33"/>
    </row>
    <row r="16" spans="1:7">
      <c r="A16" s="65">
        <v>4</v>
      </c>
      <c r="B16" s="30" t="s">
        <v>8</v>
      </c>
      <c r="C16" s="31" t="s">
        <v>520</v>
      </c>
      <c r="D16" s="31" t="s">
        <v>521</v>
      </c>
      <c r="E16" s="953"/>
      <c r="F16" s="953"/>
      <c r="G16" s="33"/>
    </row>
    <row r="17" spans="1:7">
      <c r="A17" s="65">
        <v>5</v>
      </c>
      <c r="B17" s="30" t="s">
        <v>8</v>
      </c>
      <c r="C17" s="31" t="s">
        <v>325</v>
      </c>
      <c r="D17" s="31" t="s">
        <v>326</v>
      </c>
      <c r="E17" s="953"/>
      <c r="F17" s="953"/>
      <c r="G17" s="33"/>
    </row>
    <row r="18" spans="1:7">
      <c r="A18" s="65">
        <v>6</v>
      </c>
      <c r="B18" s="30" t="s">
        <v>8</v>
      </c>
      <c r="C18" s="31" t="s">
        <v>522</v>
      </c>
      <c r="D18" s="31" t="s">
        <v>62</v>
      </c>
      <c r="E18" s="953"/>
      <c r="F18" s="953"/>
      <c r="G18" s="33"/>
    </row>
    <row r="19" spans="1:7">
      <c r="A19" s="65">
        <v>7</v>
      </c>
      <c r="B19" s="30" t="s">
        <v>8</v>
      </c>
      <c r="C19" s="31" t="s">
        <v>31</v>
      </c>
      <c r="D19" s="31" t="s">
        <v>7</v>
      </c>
      <c r="E19" s="953"/>
      <c r="F19" s="953"/>
      <c r="G19" s="33"/>
    </row>
    <row r="20" spans="1:7">
      <c r="A20" s="65">
        <v>8</v>
      </c>
      <c r="B20" s="30" t="s">
        <v>8</v>
      </c>
      <c r="C20" s="31" t="s">
        <v>37</v>
      </c>
      <c r="D20" s="31" t="s">
        <v>523</v>
      </c>
      <c r="E20" s="953"/>
      <c r="F20" s="953"/>
      <c r="G20" s="33"/>
    </row>
    <row r="21" spans="1:7">
      <c r="A21" s="65">
        <v>9</v>
      </c>
      <c r="B21" s="30" t="s">
        <v>12</v>
      </c>
      <c r="C21" s="31" t="s">
        <v>524</v>
      </c>
      <c r="D21" s="31" t="s">
        <v>91</v>
      </c>
      <c r="E21" s="953"/>
      <c r="F21" s="953"/>
      <c r="G21" s="33"/>
    </row>
    <row r="22" spans="1:7">
      <c r="A22" s="65">
        <v>10</v>
      </c>
      <c r="B22" s="30" t="s">
        <v>12</v>
      </c>
      <c r="C22" s="31" t="s">
        <v>525</v>
      </c>
      <c r="D22" s="31" t="s">
        <v>526</v>
      </c>
      <c r="E22" s="953"/>
      <c r="F22" s="953"/>
      <c r="G22" s="33"/>
    </row>
    <row r="23" spans="1:7">
      <c r="A23" s="65">
        <v>11</v>
      </c>
      <c r="B23" s="30" t="s">
        <v>12</v>
      </c>
      <c r="C23" s="31" t="s">
        <v>527</v>
      </c>
      <c r="D23" s="31" t="s">
        <v>73</v>
      </c>
      <c r="E23" s="953"/>
      <c r="F23" s="953"/>
      <c r="G23" s="33"/>
    </row>
    <row r="24" spans="1:7">
      <c r="A24" s="65">
        <v>12</v>
      </c>
      <c r="B24" s="30" t="s">
        <v>12</v>
      </c>
      <c r="C24" s="31" t="s">
        <v>40</v>
      </c>
      <c r="D24" s="31" t="s">
        <v>41</v>
      </c>
      <c r="E24" s="953"/>
      <c r="F24" s="953"/>
      <c r="G24" s="33"/>
    </row>
    <row r="25" spans="1:7">
      <c r="A25" s="65">
        <v>13</v>
      </c>
      <c r="B25" s="30" t="s">
        <v>12</v>
      </c>
      <c r="C25" s="31" t="s">
        <v>528</v>
      </c>
      <c r="D25" s="31" t="s">
        <v>529</v>
      </c>
      <c r="E25" s="953"/>
      <c r="F25" s="953"/>
      <c r="G25" s="33"/>
    </row>
    <row r="26" spans="1:7">
      <c r="A26" s="65">
        <v>14</v>
      </c>
      <c r="B26" s="30" t="s">
        <v>27</v>
      </c>
      <c r="C26" s="31" t="s">
        <v>25</v>
      </c>
      <c r="D26" s="31" t="s">
        <v>468</v>
      </c>
      <c r="E26" s="953"/>
      <c r="F26" s="953"/>
      <c r="G26" s="33"/>
    </row>
    <row r="27" spans="1:7">
      <c r="A27" s="65">
        <v>15</v>
      </c>
      <c r="B27" s="30" t="s">
        <v>27</v>
      </c>
      <c r="C27" s="31" t="s">
        <v>530</v>
      </c>
      <c r="D27" s="31" t="s">
        <v>474</v>
      </c>
      <c r="E27" s="953"/>
      <c r="F27" s="953"/>
      <c r="G27" s="33"/>
    </row>
    <row r="28" spans="1:7">
      <c r="A28" s="65">
        <v>16</v>
      </c>
      <c r="B28" s="1302" t="s">
        <v>18</v>
      </c>
      <c r="C28" s="1362" t="s">
        <v>531</v>
      </c>
      <c r="D28" s="1362" t="s">
        <v>532</v>
      </c>
      <c r="E28" s="953"/>
      <c r="F28" s="953"/>
      <c r="G28" s="33"/>
    </row>
    <row r="29" spans="1:7">
      <c r="A29" s="65">
        <v>17</v>
      </c>
      <c r="B29" s="1302" t="s">
        <v>18</v>
      </c>
      <c r="C29" s="1362" t="s">
        <v>533</v>
      </c>
      <c r="D29" s="1362" t="s">
        <v>534</v>
      </c>
      <c r="E29" s="953"/>
      <c r="F29" s="953"/>
      <c r="G29" s="33"/>
    </row>
    <row r="30" spans="1:7">
      <c r="A30" s="65">
        <v>18</v>
      </c>
      <c r="B30" s="1302" t="s">
        <v>18</v>
      </c>
      <c r="C30" s="1362" t="s">
        <v>535</v>
      </c>
      <c r="D30" s="1362" t="s">
        <v>536</v>
      </c>
      <c r="E30" s="953"/>
      <c r="F30" s="953"/>
      <c r="G30" s="33"/>
    </row>
    <row r="31" spans="1:7">
      <c r="A31" s="65">
        <v>19</v>
      </c>
      <c r="B31" s="1302" t="s">
        <v>18</v>
      </c>
      <c r="C31" s="1362" t="s">
        <v>537</v>
      </c>
      <c r="D31" s="1362" t="s">
        <v>193</v>
      </c>
      <c r="E31" s="953"/>
      <c r="F31" s="953"/>
      <c r="G31" s="33"/>
    </row>
    <row r="32" spans="1:7">
      <c r="A32" s="65">
        <v>20</v>
      </c>
      <c r="B32" s="1302" t="s">
        <v>18</v>
      </c>
      <c r="C32" s="1362" t="s">
        <v>44</v>
      </c>
      <c r="D32" s="1362" t="s">
        <v>45</v>
      </c>
      <c r="E32" s="953"/>
      <c r="F32" s="953"/>
      <c r="G32" s="33"/>
    </row>
    <row r="33" spans="1:7">
      <c r="A33" s="65">
        <v>21</v>
      </c>
      <c r="B33" s="1302" t="s">
        <v>18</v>
      </c>
      <c r="C33" s="1362" t="s">
        <v>538</v>
      </c>
      <c r="D33" s="1362" t="s">
        <v>539</v>
      </c>
      <c r="E33" s="953"/>
      <c r="F33" s="953"/>
      <c r="G33" s="33"/>
    </row>
    <row r="34" spans="1:7">
      <c r="A34" s="65">
        <v>22</v>
      </c>
      <c r="B34" s="30" t="s">
        <v>33</v>
      </c>
      <c r="C34" s="31" t="s">
        <v>540</v>
      </c>
      <c r="D34" s="31" t="s">
        <v>541</v>
      </c>
      <c r="E34" s="953"/>
      <c r="F34" s="953"/>
      <c r="G34" s="33"/>
    </row>
    <row r="35" spans="1:7">
      <c r="A35" s="65">
        <v>23</v>
      </c>
      <c r="B35" s="30" t="s">
        <v>33</v>
      </c>
      <c r="C35" s="31" t="s">
        <v>344</v>
      </c>
      <c r="D35" s="31" t="s">
        <v>542</v>
      </c>
      <c r="E35" s="953"/>
      <c r="F35" s="953"/>
      <c r="G35" s="33"/>
    </row>
    <row r="36" spans="1:7">
      <c r="A36" s="65">
        <v>24</v>
      </c>
      <c r="B36" s="30" t="s">
        <v>33</v>
      </c>
      <c r="C36" s="31" t="s">
        <v>34</v>
      </c>
      <c r="D36" s="31" t="s">
        <v>35</v>
      </c>
      <c r="E36" s="953"/>
      <c r="F36" s="953"/>
      <c r="G36" s="33"/>
    </row>
    <row r="37" spans="1:7">
      <c r="A37" s="65">
        <v>25</v>
      </c>
      <c r="B37" s="30" t="s">
        <v>50</v>
      </c>
      <c r="C37" s="31" t="s">
        <v>51</v>
      </c>
      <c r="D37" s="31" t="s">
        <v>52</v>
      </c>
      <c r="E37" s="953"/>
      <c r="F37" s="953"/>
      <c r="G37" s="33"/>
    </row>
    <row r="38" spans="1:7">
      <c r="A38" s="65">
        <v>26</v>
      </c>
      <c r="B38" s="30" t="s">
        <v>50</v>
      </c>
      <c r="C38" s="31" t="s">
        <v>345</v>
      </c>
      <c r="D38" s="31" t="s">
        <v>308</v>
      </c>
      <c r="E38" s="953"/>
      <c r="F38" s="953"/>
      <c r="G38" s="33"/>
    </row>
    <row r="39" spans="1:7">
      <c r="A39" s="65">
        <v>27</v>
      </c>
      <c r="B39" s="30" t="s">
        <v>50</v>
      </c>
      <c r="C39" s="31" t="s">
        <v>543</v>
      </c>
      <c r="D39" s="31" t="s">
        <v>456</v>
      </c>
      <c r="E39" s="953"/>
      <c r="F39" s="953"/>
      <c r="G39" s="33"/>
    </row>
    <row r="40" spans="1:7">
      <c r="A40" s="65">
        <v>28</v>
      </c>
      <c r="B40" s="30" t="s">
        <v>50</v>
      </c>
      <c r="C40" s="31" t="s">
        <v>544</v>
      </c>
      <c r="D40" s="31" t="s">
        <v>454</v>
      </c>
      <c r="E40" s="953"/>
      <c r="F40" s="953"/>
      <c r="G40" s="33"/>
    </row>
    <row r="41" spans="1:7">
      <c r="A41" s="65">
        <v>29</v>
      </c>
      <c r="B41" s="30" t="s">
        <v>272</v>
      </c>
      <c r="C41" s="31" t="s">
        <v>545</v>
      </c>
      <c r="D41" s="31" t="s">
        <v>546</v>
      </c>
      <c r="E41" s="953"/>
      <c r="F41" s="953"/>
      <c r="G41" s="33"/>
    </row>
    <row r="42" spans="1:7">
      <c r="A42" s="198">
        <v>1</v>
      </c>
      <c r="B42" s="194" t="s">
        <v>8</v>
      </c>
      <c r="C42" s="195" t="s">
        <v>323</v>
      </c>
      <c r="D42" s="195" t="s">
        <v>547</v>
      </c>
      <c r="E42" s="1103">
        <v>2008.4</v>
      </c>
      <c r="F42" s="1103" t="s">
        <v>2106</v>
      </c>
      <c r="G42" s="33"/>
    </row>
    <row r="43" spans="1:7">
      <c r="A43" s="198">
        <v>2</v>
      </c>
      <c r="B43" s="194" t="s">
        <v>8</v>
      </c>
      <c r="C43" s="195" t="s">
        <v>372</v>
      </c>
      <c r="D43" s="195" t="s">
        <v>222</v>
      </c>
      <c r="E43" s="1103"/>
      <c r="F43" s="1103"/>
      <c r="G43" s="33"/>
    </row>
    <row r="44" spans="1:7">
      <c r="A44" s="198">
        <v>3</v>
      </c>
      <c r="B44" s="194" t="s">
        <v>8</v>
      </c>
      <c r="C44" s="195" t="s">
        <v>347</v>
      </c>
      <c r="D44" s="195" t="s">
        <v>348</v>
      </c>
      <c r="E44" s="1103"/>
      <c r="F44" s="1103"/>
      <c r="G44" s="33"/>
    </row>
    <row r="45" spans="1:7">
      <c r="A45" s="198">
        <v>4</v>
      </c>
      <c r="B45" s="194" t="s">
        <v>12</v>
      </c>
      <c r="C45" s="195" t="s">
        <v>56</v>
      </c>
      <c r="D45" s="195" t="s">
        <v>548</v>
      </c>
      <c r="E45" s="1103"/>
      <c r="F45" s="1103"/>
      <c r="G45" s="33"/>
    </row>
    <row r="46" spans="1:7">
      <c r="A46" s="198">
        <v>5</v>
      </c>
      <c r="B46" s="194" t="s">
        <v>12</v>
      </c>
      <c r="C46" s="195" t="s">
        <v>54</v>
      </c>
      <c r="D46" s="195" t="s">
        <v>350</v>
      </c>
      <c r="E46" s="1103"/>
      <c r="F46" s="1103"/>
      <c r="G46" s="33"/>
    </row>
    <row r="47" spans="1:7">
      <c r="A47" s="198">
        <v>6</v>
      </c>
      <c r="B47" s="194" t="s">
        <v>27</v>
      </c>
      <c r="C47" s="195" t="s">
        <v>363</v>
      </c>
      <c r="D47" s="195" t="s">
        <v>549</v>
      </c>
      <c r="E47" s="1103"/>
      <c r="F47" s="1103"/>
      <c r="G47" s="33"/>
    </row>
    <row r="48" spans="1:7">
      <c r="A48" s="198">
        <v>7</v>
      </c>
      <c r="B48" s="1360" t="s">
        <v>18</v>
      </c>
      <c r="C48" s="1361" t="s">
        <v>87</v>
      </c>
      <c r="D48" s="1361" t="s">
        <v>219</v>
      </c>
      <c r="E48" s="1103"/>
      <c r="F48" s="1103"/>
      <c r="G48" s="33"/>
    </row>
    <row r="49" spans="1:7">
      <c r="A49" s="198">
        <v>8</v>
      </c>
      <c r="B49" s="1360" t="s">
        <v>18</v>
      </c>
      <c r="C49" s="1361" t="s">
        <v>59</v>
      </c>
      <c r="D49" s="1361" t="s">
        <v>60</v>
      </c>
      <c r="E49" s="1103"/>
      <c r="F49" s="1103"/>
      <c r="G49" s="33"/>
    </row>
    <row r="50" spans="1:7">
      <c r="A50" s="198">
        <v>9</v>
      </c>
      <c r="B50" s="1360" t="s">
        <v>18</v>
      </c>
      <c r="C50" s="1361" t="s">
        <v>550</v>
      </c>
      <c r="D50" s="1361" t="s">
        <v>551</v>
      </c>
      <c r="E50" s="1103"/>
      <c r="F50" s="1103"/>
      <c r="G50" s="33"/>
    </row>
    <row r="51" spans="1:7">
      <c r="A51" s="198">
        <v>10</v>
      </c>
      <c r="B51" s="194" t="s">
        <v>50</v>
      </c>
      <c r="C51" s="195" t="s">
        <v>356</v>
      </c>
      <c r="D51" s="195" t="s">
        <v>357</v>
      </c>
      <c r="E51" s="1103"/>
      <c r="F51" s="1103"/>
      <c r="G51" s="33"/>
    </row>
    <row r="52" spans="1:7">
      <c r="A52" s="198">
        <v>11</v>
      </c>
      <c r="B52" s="194" t="s">
        <v>50</v>
      </c>
      <c r="C52" s="195" t="s">
        <v>552</v>
      </c>
      <c r="D52" s="195" t="s">
        <v>553</v>
      </c>
      <c r="E52" s="1103"/>
      <c r="F52" s="1103"/>
      <c r="G52" s="33"/>
    </row>
    <row r="53" spans="1:7">
      <c r="A53" s="198">
        <v>12</v>
      </c>
      <c r="B53" s="194" t="s">
        <v>288</v>
      </c>
      <c r="C53" s="195" t="s">
        <v>554</v>
      </c>
      <c r="D53" s="195" t="s">
        <v>555</v>
      </c>
      <c r="E53" s="1103"/>
      <c r="F53" s="1103"/>
      <c r="G53" s="33"/>
    </row>
    <row r="54" spans="1:7">
      <c r="A54" s="198">
        <v>13</v>
      </c>
      <c r="B54" s="194" t="s">
        <v>288</v>
      </c>
      <c r="C54" s="195" t="s">
        <v>364</v>
      </c>
      <c r="D54" s="195" t="s">
        <v>365</v>
      </c>
      <c r="E54" s="1103"/>
      <c r="F54" s="1103"/>
      <c r="G54" s="33"/>
    </row>
    <row r="55" spans="1:7">
      <c r="A55" s="198">
        <v>14</v>
      </c>
      <c r="B55" s="196" t="s">
        <v>288</v>
      </c>
      <c r="C55" s="197" t="s">
        <v>358</v>
      </c>
      <c r="D55" s="197" t="s">
        <v>556</v>
      </c>
      <c r="E55" s="1104"/>
      <c r="F55" s="1104"/>
      <c r="G55" s="33"/>
    </row>
    <row r="56" spans="1:7">
      <c r="A56" s="108">
        <v>1</v>
      </c>
      <c r="B56" s="108" t="s">
        <v>1154</v>
      </c>
      <c r="C56" s="72" t="s">
        <v>337</v>
      </c>
      <c r="D56" s="108" t="s">
        <v>2108</v>
      </c>
      <c r="E56" s="1068">
        <v>20120611</v>
      </c>
      <c r="F56" s="1068" t="s">
        <v>2107</v>
      </c>
    </row>
    <row r="57" spans="1:7">
      <c r="A57" s="108">
        <v>2</v>
      </c>
      <c r="B57" s="108" t="s">
        <v>288</v>
      </c>
      <c r="C57" s="72" t="s">
        <v>515</v>
      </c>
      <c r="D57" s="108" t="s">
        <v>96</v>
      </c>
      <c r="E57" s="1069"/>
      <c r="F57" s="1069"/>
    </row>
    <row r="58" spans="1:7">
      <c r="A58" s="108">
        <v>3</v>
      </c>
      <c r="B58" s="108" t="s">
        <v>27</v>
      </c>
      <c r="C58" s="72" t="s">
        <v>480</v>
      </c>
      <c r="D58" s="108" t="s">
        <v>2109</v>
      </c>
      <c r="E58" s="1069"/>
      <c r="F58" s="1069"/>
    </row>
    <row r="59" spans="1:7">
      <c r="A59" s="108">
        <v>4</v>
      </c>
      <c r="B59" s="108" t="s">
        <v>27</v>
      </c>
      <c r="C59" s="72" t="s">
        <v>1183</v>
      </c>
      <c r="D59" s="108" t="s">
        <v>463</v>
      </c>
      <c r="E59" s="1069"/>
      <c r="F59" s="1069"/>
    </row>
    <row r="60" spans="1:7">
      <c r="A60" s="108">
        <v>5</v>
      </c>
      <c r="B60" s="108" t="s">
        <v>272</v>
      </c>
      <c r="C60" s="72" t="s">
        <v>486</v>
      </c>
      <c r="D60" s="108" t="s">
        <v>487</v>
      </c>
      <c r="E60" s="1069"/>
      <c r="F60" s="1069"/>
    </row>
    <row r="61" spans="1:7">
      <c r="A61" s="108">
        <v>6</v>
      </c>
      <c r="B61" s="108" t="s">
        <v>288</v>
      </c>
      <c r="C61" s="72" t="s">
        <v>370</v>
      </c>
      <c r="D61" s="108" t="s">
        <v>2110</v>
      </c>
      <c r="E61" s="1069"/>
      <c r="F61" s="1069"/>
    </row>
    <row r="62" spans="1:7">
      <c r="A62" s="108">
        <v>7</v>
      </c>
      <c r="B62" s="108" t="s">
        <v>8</v>
      </c>
      <c r="C62" s="72" t="s">
        <v>763</v>
      </c>
      <c r="D62" s="108" t="s">
        <v>764</v>
      </c>
      <c r="E62" s="1069"/>
      <c r="F62" s="1069"/>
    </row>
    <row r="63" spans="1:7">
      <c r="A63" s="108">
        <v>8</v>
      </c>
      <c r="B63" s="108" t="s">
        <v>27</v>
      </c>
      <c r="C63" s="72" t="s">
        <v>465</v>
      </c>
      <c r="D63" s="108" t="s">
        <v>466</v>
      </c>
      <c r="E63" s="1070"/>
      <c r="F63" s="1070"/>
    </row>
    <row r="160" spans="1:6" ht="17.5">
      <c r="A160" s="1093" t="s">
        <v>2753</v>
      </c>
      <c r="B160" s="1093"/>
      <c r="C160" s="1093"/>
      <c r="D160" s="1093"/>
      <c r="E160" s="1093"/>
      <c r="F160" s="1093"/>
    </row>
    <row r="161" spans="1:6" ht="19.5">
      <c r="A161" s="1094" t="s">
        <v>2754</v>
      </c>
      <c r="B161" s="1094"/>
      <c r="C161" s="1094"/>
      <c r="D161" s="1094"/>
      <c r="E161" s="1094"/>
      <c r="F161" s="1094"/>
    </row>
    <row r="162" spans="1:6" ht="14.5" thickBot="1"/>
    <row r="163" spans="1:6" ht="27.5" thickBot="1">
      <c r="A163" s="462" t="s">
        <v>182</v>
      </c>
      <c r="B163" s="463" t="s">
        <v>321</v>
      </c>
      <c r="C163" s="463" t="s">
        <v>2732</v>
      </c>
      <c r="D163" s="464" t="s">
        <v>322</v>
      </c>
      <c r="E163" s="463" t="s">
        <v>2733</v>
      </c>
      <c r="F163" s="463" t="s">
        <v>2734</v>
      </c>
    </row>
    <row r="164" spans="1:6" ht="41" thickBot="1">
      <c r="A164" s="465">
        <v>1</v>
      </c>
      <c r="B164" s="466" t="s">
        <v>337</v>
      </c>
      <c r="C164" s="467" t="s">
        <v>1154</v>
      </c>
      <c r="D164" s="467" t="s">
        <v>2108</v>
      </c>
      <c r="E164" s="468" t="s">
        <v>647</v>
      </c>
      <c r="F164" s="468" t="s">
        <v>2755</v>
      </c>
    </row>
    <row r="165" spans="1:6" ht="14.5" thickBot="1">
      <c r="A165" s="465">
        <v>2</v>
      </c>
      <c r="B165" s="466" t="s">
        <v>515</v>
      </c>
      <c r="C165" s="467" t="s">
        <v>288</v>
      </c>
      <c r="D165" s="467" t="s">
        <v>96</v>
      </c>
      <c r="E165" s="468" t="s">
        <v>2746</v>
      </c>
      <c r="F165" s="467" t="s">
        <v>2747</v>
      </c>
    </row>
    <row r="166" spans="1:6" ht="27.5" thickBot="1">
      <c r="A166" s="465">
        <v>3</v>
      </c>
      <c r="B166" s="466" t="s">
        <v>480</v>
      </c>
      <c r="C166" s="467" t="s">
        <v>27</v>
      </c>
      <c r="D166" s="467" t="s">
        <v>2109</v>
      </c>
      <c r="E166" s="467" t="s">
        <v>586</v>
      </c>
      <c r="F166" s="467" t="s">
        <v>2756</v>
      </c>
    </row>
    <row r="167" spans="1:6" ht="14.5" thickBot="1">
      <c r="A167" s="465">
        <v>4</v>
      </c>
      <c r="B167" s="466" t="s">
        <v>1183</v>
      </c>
      <c r="C167" s="467" t="s">
        <v>27</v>
      </c>
      <c r="D167" s="467" t="s">
        <v>463</v>
      </c>
      <c r="E167" s="467" t="s">
        <v>586</v>
      </c>
      <c r="F167" s="467" t="s">
        <v>2756</v>
      </c>
    </row>
    <row r="168" spans="1:6" ht="27.5" thickBot="1">
      <c r="A168" s="465">
        <v>5</v>
      </c>
      <c r="B168" s="466" t="s">
        <v>486</v>
      </c>
      <c r="C168" s="467" t="s">
        <v>272</v>
      </c>
      <c r="D168" s="467" t="s">
        <v>487</v>
      </c>
      <c r="E168" s="467" t="s">
        <v>647</v>
      </c>
      <c r="F168" s="467" t="s">
        <v>2757</v>
      </c>
    </row>
    <row r="169" spans="1:6" ht="14.5" thickBot="1">
      <c r="A169" s="465">
        <v>6</v>
      </c>
      <c r="B169" s="466" t="s">
        <v>370</v>
      </c>
      <c r="C169" s="467" t="s">
        <v>288</v>
      </c>
      <c r="D169" s="467" t="s">
        <v>2110</v>
      </c>
      <c r="E169" s="467" t="s">
        <v>2746</v>
      </c>
      <c r="F169" s="467" t="s">
        <v>2747</v>
      </c>
    </row>
    <row r="170" spans="1:6" ht="14.5" thickBot="1">
      <c r="A170" s="465">
        <v>7</v>
      </c>
      <c r="B170" s="466" t="s">
        <v>763</v>
      </c>
      <c r="C170" s="467" t="s">
        <v>8</v>
      </c>
      <c r="D170" s="467" t="s">
        <v>764</v>
      </c>
      <c r="E170" s="467" t="s">
        <v>2735</v>
      </c>
      <c r="F170" s="467" t="s">
        <v>2736</v>
      </c>
    </row>
    <row r="171" spans="1:6" ht="14.5" thickBot="1">
      <c r="A171" s="465">
        <v>8</v>
      </c>
      <c r="B171" s="466" t="s">
        <v>465</v>
      </c>
      <c r="C171" s="467" t="s">
        <v>27</v>
      </c>
      <c r="D171" s="467" t="s">
        <v>466</v>
      </c>
      <c r="E171" s="467" t="s">
        <v>586</v>
      </c>
      <c r="F171" s="467" t="s">
        <v>2758</v>
      </c>
    </row>
    <row r="175" spans="1:6" s="456" customFormat="1" ht="17.5">
      <c r="A175" s="1093" t="s">
        <v>2731</v>
      </c>
      <c r="B175" s="1093"/>
      <c r="C175" s="1093"/>
      <c r="D175" s="1093"/>
      <c r="E175" s="1093"/>
      <c r="F175" s="1093"/>
    </row>
    <row r="176" spans="1:6" s="456" customFormat="1" ht="19.5">
      <c r="A176" s="1094" t="s">
        <v>2730</v>
      </c>
      <c r="B176" s="1094"/>
      <c r="C176" s="1094"/>
      <c r="D176" s="1094"/>
      <c r="E176" s="1094"/>
      <c r="F176" s="1094"/>
    </row>
    <row r="177" spans="1:6" ht="14.5" thickBot="1"/>
    <row r="178" spans="1:6" ht="30.5" thickBot="1">
      <c r="A178" s="457" t="s">
        <v>182</v>
      </c>
      <c r="B178" s="458" t="s">
        <v>321</v>
      </c>
      <c r="C178" s="458" t="s">
        <v>2732</v>
      </c>
      <c r="D178" s="459" t="s">
        <v>322</v>
      </c>
      <c r="E178" s="458" t="s">
        <v>2733</v>
      </c>
      <c r="F178" s="458" t="s">
        <v>2734</v>
      </c>
    </row>
    <row r="179" spans="1:6" ht="15.5" thickBot="1">
      <c r="A179" s="460">
        <v>1</v>
      </c>
      <c r="B179" s="461" t="s">
        <v>323</v>
      </c>
      <c r="C179" s="1099" t="s">
        <v>196</v>
      </c>
      <c r="D179" s="461" t="s">
        <v>547</v>
      </c>
      <c r="E179" s="118" t="s">
        <v>2735</v>
      </c>
      <c r="F179" s="118" t="s">
        <v>2736</v>
      </c>
    </row>
    <row r="180" spans="1:6" ht="30.5" thickBot="1">
      <c r="A180" s="460">
        <v>2</v>
      </c>
      <c r="B180" s="461" t="s">
        <v>347</v>
      </c>
      <c r="C180" s="1100"/>
      <c r="D180" s="461" t="s">
        <v>348</v>
      </c>
      <c r="E180" s="118" t="s">
        <v>582</v>
      </c>
      <c r="F180" s="461" t="s">
        <v>2737</v>
      </c>
    </row>
    <row r="181" spans="1:6" ht="15.5" thickBot="1">
      <c r="A181" s="460">
        <v>3</v>
      </c>
      <c r="B181" s="461" t="s">
        <v>372</v>
      </c>
      <c r="C181" s="1101"/>
      <c r="D181" s="461" t="s">
        <v>222</v>
      </c>
      <c r="E181" s="461" t="s">
        <v>2735</v>
      </c>
      <c r="F181" s="461" t="s">
        <v>2738</v>
      </c>
    </row>
    <row r="182" spans="1:6" ht="30.5" thickBot="1">
      <c r="A182" s="460">
        <v>4</v>
      </c>
      <c r="B182" s="461" t="s">
        <v>54</v>
      </c>
      <c r="C182" s="1099" t="s">
        <v>187</v>
      </c>
      <c r="D182" s="461" t="s">
        <v>350</v>
      </c>
      <c r="E182" s="461" t="s">
        <v>582</v>
      </c>
      <c r="F182" s="461" t="s">
        <v>2739</v>
      </c>
    </row>
    <row r="183" spans="1:6" ht="30.5" thickBot="1">
      <c r="A183" s="460">
        <v>5</v>
      </c>
      <c r="B183" s="461" t="s">
        <v>56</v>
      </c>
      <c r="C183" s="1101"/>
      <c r="D183" s="461" t="s">
        <v>548</v>
      </c>
      <c r="E183" s="461" t="s">
        <v>582</v>
      </c>
      <c r="F183" s="461" t="s">
        <v>2739</v>
      </c>
    </row>
    <row r="184" spans="1:6" ht="15.5" thickBot="1">
      <c r="A184" s="460">
        <v>6</v>
      </c>
      <c r="B184" s="461" t="s">
        <v>87</v>
      </c>
      <c r="C184" s="1099" t="s">
        <v>191</v>
      </c>
      <c r="D184" s="461" t="s">
        <v>219</v>
      </c>
      <c r="E184" s="461" t="s">
        <v>586</v>
      </c>
      <c r="F184" s="461" t="s">
        <v>2740</v>
      </c>
    </row>
    <row r="185" spans="1:6" ht="15.5" thickBot="1">
      <c r="A185" s="460">
        <v>7</v>
      </c>
      <c r="B185" s="461" t="s">
        <v>59</v>
      </c>
      <c r="C185" s="1100"/>
      <c r="D185" s="461" t="s">
        <v>60</v>
      </c>
      <c r="E185" s="461" t="s">
        <v>2735</v>
      </c>
      <c r="F185" s="461" t="s">
        <v>2741</v>
      </c>
    </row>
    <row r="186" spans="1:6" ht="15.5" thickBot="1">
      <c r="A186" s="460">
        <v>8</v>
      </c>
      <c r="B186" s="461" t="s">
        <v>550</v>
      </c>
      <c r="C186" s="1101"/>
      <c r="D186" s="461" t="s">
        <v>551</v>
      </c>
      <c r="E186" s="461" t="s">
        <v>2742</v>
      </c>
      <c r="F186" s="461" t="s">
        <v>2743</v>
      </c>
    </row>
    <row r="187" spans="1:6" ht="30.5" thickBot="1">
      <c r="A187" s="460">
        <v>9</v>
      </c>
      <c r="B187" s="461" t="s">
        <v>356</v>
      </c>
      <c r="C187" s="1095" t="s">
        <v>239</v>
      </c>
      <c r="D187" s="461" t="s">
        <v>357</v>
      </c>
      <c r="E187" s="461" t="s">
        <v>586</v>
      </c>
      <c r="F187" s="461" t="s">
        <v>2744</v>
      </c>
    </row>
    <row r="188" spans="1:6" ht="15.5" thickBot="1">
      <c r="A188" s="460">
        <v>10</v>
      </c>
      <c r="B188" s="461" t="s">
        <v>552</v>
      </c>
      <c r="C188" s="1096"/>
      <c r="D188" s="461" t="s">
        <v>553</v>
      </c>
      <c r="E188" s="461" t="s">
        <v>586</v>
      </c>
      <c r="F188" s="461" t="s">
        <v>2744</v>
      </c>
    </row>
    <row r="189" spans="1:6" ht="15.5" thickBot="1">
      <c r="A189" s="460">
        <v>11</v>
      </c>
      <c r="B189" s="461" t="s">
        <v>363</v>
      </c>
      <c r="C189" s="461" t="s">
        <v>238</v>
      </c>
      <c r="D189" s="461" t="s">
        <v>549</v>
      </c>
      <c r="E189" s="461" t="s">
        <v>332</v>
      </c>
      <c r="F189" s="461" t="s">
        <v>2745</v>
      </c>
    </row>
    <row r="190" spans="1:6" ht="15.5" thickBot="1">
      <c r="A190" s="460">
        <v>12</v>
      </c>
      <c r="B190" s="461" t="s">
        <v>364</v>
      </c>
      <c r="C190" s="1095" t="s">
        <v>695</v>
      </c>
      <c r="D190" s="461" t="s">
        <v>365</v>
      </c>
      <c r="E190" s="461" t="s">
        <v>2746</v>
      </c>
      <c r="F190" s="461" t="s">
        <v>2747</v>
      </c>
    </row>
    <row r="191" spans="1:6" ht="15.5" thickBot="1">
      <c r="A191" s="460">
        <v>13</v>
      </c>
      <c r="B191" s="461" t="s">
        <v>2748</v>
      </c>
      <c r="C191" s="1097"/>
      <c r="D191" s="461" t="s">
        <v>359</v>
      </c>
      <c r="E191" s="461" t="s">
        <v>2746</v>
      </c>
      <c r="F191" s="461" t="s">
        <v>2747</v>
      </c>
    </row>
    <row r="192" spans="1:6" ht="15.5" thickBot="1">
      <c r="A192" s="460">
        <v>14</v>
      </c>
      <c r="B192" s="461" t="s">
        <v>554</v>
      </c>
      <c r="C192" s="1096"/>
      <c r="D192" s="461" t="s">
        <v>555</v>
      </c>
      <c r="E192" s="461" t="s">
        <v>2746</v>
      </c>
      <c r="F192" s="461" t="s">
        <v>2747</v>
      </c>
    </row>
    <row r="197" spans="1:6" ht="17.5">
      <c r="A197" s="1093" t="s">
        <v>2749</v>
      </c>
      <c r="B197" s="1093"/>
      <c r="C197" s="1093"/>
      <c r="D197" s="1093"/>
      <c r="E197" s="1093"/>
      <c r="F197" s="1093"/>
    </row>
    <row r="198" spans="1:6" ht="19.5">
      <c r="A198" s="1094" t="s">
        <v>560</v>
      </c>
      <c r="B198" s="1094"/>
      <c r="C198" s="1094"/>
      <c r="D198" s="1094"/>
      <c r="E198" s="1094"/>
      <c r="F198" s="1094"/>
    </row>
    <row r="200" spans="1:6" ht="141.75" customHeight="1">
      <c r="A200" s="1098" t="s">
        <v>2750</v>
      </c>
      <c r="B200" s="1098"/>
      <c r="C200" s="1098"/>
      <c r="D200" s="1098"/>
      <c r="E200" s="1098"/>
      <c r="F200" s="1098"/>
    </row>
  </sheetData>
  <mergeCells count="19">
    <mergeCell ref="E56:E63"/>
    <mergeCell ref="F56:F63"/>
    <mergeCell ref="A1:F1"/>
    <mergeCell ref="E13:E41"/>
    <mergeCell ref="F13:F41"/>
    <mergeCell ref="E42:E55"/>
    <mergeCell ref="F42:F55"/>
    <mergeCell ref="A198:F198"/>
    <mergeCell ref="A200:F200"/>
    <mergeCell ref="A175:F175"/>
    <mergeCell ref="A176:F176"/>
    <mergeCell ref="C179:C181"/>
    <mergeCell ref="C182:C183"/>
    <mergeCell ref="C184:C186"/>
    <mergeCell ref="A160:F160"/>
    <mergeCell ref="A161:F161"/>
    <mergeCell ref="C187:C188"/>
    <mergeCell ref="C190:C192"/>
    <mergeCell ref="A197:F197"/>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3"/>
  <sheetViews>
    <sheetView workbookViewId="0">
      <selection activeCell="B595" sqref="B595:D596"/>
    </sheetView>
  </sheetViews>
  <sheetFormatPr defaultRowHeight="14"/>
  <cols>
    <col min="1" max="1" width="6.08984375" customWidth="1"/>
    <col min="3" max="3" width="31.7265625" bestFit="1" customWidth="1"/>
    <col min="4" max="4" width="26.08984375" customWidth="1"/>
    <col min="5" max="5" width="30.26953125" customWidth="1"/>
    <col min="6" max="6" width="28.90625" customWidth="1"/>
  </cols>
  <sheetData>
    <row r="1" spans="1:6" ht="23">
      <c r="A1" s="1102" t="s">
        <v>2993</v>
      </c>
      <c r="B1" s="1102"/>
      <c r="C1" s="1102"/>
      <c r="D1" s="1102"/>
      <c r="E1" s="1102"/>
      <c r="F1" s="1102"/>
    </row>
    <row r="2" spans="1:6" ht="23">
      <c r="A2" s="575"/>
      <c r="C2" s="619" t="s">
        <v>2994</v>
      </c>
    </row>
    <row r="3" spans="1:6" ht="23.5" thickBot="1">
      <c r="A3" s="620" t="s">
        <v>2995</v>
      </c>
    </row>
    <row r="4" spans="1:6" ht="15.5" thickBot="1">
      <c r="A4" s="621" t="s">
        <v>2</v>
      </c>
      <c r="B4" s="622" t="s">
        <v>182</v>
      </c>
      <c r="C4" s="622" t="s">
        <v>321</v>
      </c>
      <c r="D4" s="622" t="s">
        <v>2468</v>
      </c>
    </row>
    <row r="5" spans="1:6" ht="15" customHeight="1" thickBot="1">
      <c r="A5" s="1157" t="s">
        <v>8</v>
      </c>
      <c r="B5" s="623">
        <v>1</v>
      </c>
      <c r="C5" s="624" t="s">
        <v>2996</v>
      </c>
      <c r="D5" s="623" t="s">
        <v>2997</v>
      </c>
    </row>
    <row r="6" spans="1:6" ht="15.5" thickBot="1">
      <c r="A6" s="1158"/>
      <c r="B6" s="623">
        <v>2</v>
      </c>
      <c r="C6" s="624" t="s">
        <v>2998</v>
      </c>
      <c r="D6" s="623" t="s">
        <v>749</v>
      </c>
    </row>
    <row r="7" spans="1:6" ht="15.5" thickBot="1">
      <c r="A7" s="1158"/>
      <c r="B7" s="623">
        <v>3</v>
      </c>
      <c r="C7" s="624" t="s">
        <v>765</v>
      </c>
      <c r="D7" s="623" t="s">
        <v>766</v>
      </c>
    </row>
    <row r="8" spans="1:6" ht="15.5" thickBot="1">
      <c r="A8" s="1158"/>
      <c r="B8" s="623">
        <v>4</v>
      </c>
      <c r="C8" s="624" t="s">
        <v>2999</v>
      </c>
      <c r="D8" s="623" t="s">
        <v>1423</v>
      </c>
    </row>
    <row r="9" spans="1:6" ht="15.5" thickBot="1">
      <c r="A9" s="1159"/>
      <c r="B9" s="623">
        <v>5</v>
      </c>
      <c r="C9" s="624" t="s">
        <v>3000</v>
      </c>
      <c r="D9" s="623" t="s">
        <v>753</v>
      </c>
    </row>
    <row r="10" spans="1:6" ht="15" customHeight="1" thickBot="1">
      <c r="A10" s="1157" t="s">
        <v>12</v>
      </c>
      <c r="B10" s="623">
        <v>1</v>
      </c>
      <c r="C10" s="624" t="s">
        <v>3001</v>
      </c>
      <c r="D10" s="623" t="s">
        <v>788</v>
      </c>
    </row>
    <row r="11" spans="1:6" ht="15.5" thickBot="1">
      <c r="A11" s="1158"/>
      <c r="B11" s="623">
        <v>2</v>
      </c>
      <c r="C11" s="624" t="s">
        <v>3002</v>
      </c>
      <c r="D11" s="623" t="s">
        <v>3003</v>
      </c>
    </row>
    <row r="12" spans="1:6" ht="15.5" thickBot="1">
      <c r="A12" s="1158"/>
      <c r="B12" s="623">
        <v>3</v>
      </c>
      <c r="C12" s="624" t="s">
        <v>3004</v>
      </c>
      <c r="D12" s="623" t="s">
        <v>3005</v>
      </c>
    </row>
    <row r="13" spans="1:6" ht="15.5" thickBot="1">
      <c r="A13" s="1159"/>
      <c r="B13" s="623">
        <v>4</v>
      </c>
      <c r="C13" s="624" t="s">
        <v>3006</v>
      </c>
      <c r="D13" s="623" t="s">
        <v>526</v>
      </c>
    </row>
    <row r="14" spans="1:6" ht="15" customHeight="1" thickBot="1">
      <c r="A14" s="1157" t="s">
        <v>27</v>
      </c>
      <c r="B14" s="623">
        <v>1</v>
      </c>
      <c r="C14" s="624" t="s">
        <v>3007</v>
      </c>
      <c r="D14" s="623" t="s">
        <v>3008</v>
      </c>
    </row>
    <row r="15" spans="1:6" ht="15.5" thickBot="1">
      <c r="A15" s="1158"/>
      <c r="B15" s="623">
        <v>2</v>
      </c>
      <c r="C15" s="624" t="s">
        <v>3009</v>
      </c>
      <c r="D15" s="623" t="s">
        <v>3010</v>
      </c>
    </row>
    <row r="16" spans="1:6" ht="15.5" thickBot="1">
      <c r="A16" s="1158"/>
      <c r="B16" s="623">
        <v>3</v>
      </c>
      <c r="C16" s="624" t="s">
        <v>3011</v>
      </c>
      <c r="D16" s="623" t="s">
        <v>3012</v>
      </c>
    </row>
    <row r="17" spans="1:4" ht="15.5" thickBot="1">
      <c r="A17" s="1158"/>
      <c r="B17" s="623">
        <v>4</v>
      </c>
      <c r="C17" s="624" t="s">
        <v>3013</v>
      </c>
      <c r="D17" s="623" t="s">
        <v>728</v>
      </c>
    </row>
    <row r="18" spans="1:4" ht="15.5" thickBot="1">
      <c r="A18" s="1158"/>
      <c r="B18" s="623">
        <v>5</v>
      </c>
      <c r="C18" s="624" t="s">
        <v>3014</v>
      </c>
      <c r="D18" s="623" t="s">
        <v>720</v>
      </c>
    </row>
    <row r="19" spans="1:4" ht="15.5" thickBot="1">
      <c r="A19" s="1159"/>
      <c r="B19" s="623">
        <v>6</v>
      </c>
      <c r="C19" s="624" t="s">
        <v>378</v>
      </c>
      <c r="D19" s="623" t="s">
        <v>2639</v>
      </c>
    </row>
    <row r="20" spans="1:4" ht="15" customHeight="1" thickBot="1">
      <c r="A20" s="1363" t="s">
        <v>18</v>
      </c>
      <c r="B20" s="1364">
        <v>1</v>
      </c>
      <c r="C20" s="1365" t="s">
        <v>3015</v>
      </c>
      <c r="D20" s="1364" t="s">
        <v>2326</v>
      </c>
    </row>
    <row r="21" spans="1:4" ht="15.5" thickBot="1">
      <c r="A21" s="1366"/>
      <c r="B21" s="1364">
        <v>2</v>
      </c>
      <c r="C21" s="1365" t="s">
        <v>3016</v>
      </c>
      <c r="D21" s="1364" t="s">
        <v>2398</v>
      </c>
    </row>
    <row r="22" spans="1:4" ht="15.5" thickBot="1">
      <c r="A22" s="1366"/>
      <c r="B22" s="1364">
        <v>3</v>
      </c>
      <c r="C22" s="1365" t="s">
        <v>3017</v>
      </c>
      <c r="D22" s="1364" t="s">
        <v>3018</v>
      </c>
    </row>
    <row r="23" spans="1:4" ht="15.5" thickBot="1">
      <c r="A23" s="1366"/>
      <c r="B23" s="1364">
        <v>4</v>
      </c>
      <c r="C23" s="1365" t="s">
        <v>3019</v>
      </c>
      <c r="D23" s="1364" t="s">
        <v>219</v>
      </c>
    </row>
    <row r="24" spans="1:4" ht="15.5" thickBot="1">
      <c r="A24" s="1366"/>
      <c r="B24" s="1364">
        <v>5</v>
      </c>
      <c r="C24" s="1365" t="s">
        <v>3020</v>
      </c>
      <c r="D24" s="1364" t="s">
        <v>2356</v>
      </c>
    </row>
    <row r="25" spans="1:4" ht="15.5" thickBot="1">
      <c r="A25" s="1366"/>
      <c r="B25" s="1364">
        <v>6</v>
      </c>
      <c r="C25" s="1365" t="s">
        <v>3021</v>
      </c>
      <c r="D25" s="1364" t="s">
        <v>3022</v>
      </c>
    </row>
    <row r="26" spans="1:4" ht="15.5" thickBot="1">
      <c r="A26" s="1366"/>
      <c r="B26" s="1364">
        <v>7</v>
      </c>
      <c r="C26" s="1365" t="s">
        <v>3023</v>
      </c>
      <c r="D26" s="1364" t="s">
        <v>2660</v>
      </c>
    </row>
    <row r="27" spans="1:4" ht="15.5" thickBot="1">
      <c r="A27" s="1367"/>
      <c r="B27" s="1364">
        <v>8</v>
      </c>
      <c r="C27" s="1365" t="s">
        <v>3024</v>
      </c>
      <c r="D27" s="1364" t="s">
        <v>1867</v>
      </c>
    </row>
    <row r="28" spans="1:4" ht="15" customHeight="1" thickBot="1">
      <c r="A28" s="1157" t="s">
        <v>33</v>
      </c>
      <c r="B28" s="623">
        <v>1</v>
      </c>
      <c r="C28" s="624" t="s">
        <v>3025</v>
      </c>
      <c r="D28" s="623" t="s">
        <v>79</v>
      </c>
    </row>
    <row r="29" spans="1:4" ht="15.5" thickBot="1">
      <c r="A29" s="1158"/>
      <c r="B29" s="623">
        <v>2</v>
      </c>
      <c r="C29" s="624" t="s">
        <v>3026</v>
      </c>
      <c r="D29" s="623" t="s">
        <v>3027</v>
      </c>
    </row>
    <row r="30" spans="1:4" ht="15.5" thickBot="1">
      <c r="A30" s="1158"/>
      <c r="B30" s="623">
        <v>3</v>
      </c>
      <c r="C30" s="624" t="s">
        <v>3028</v>
      </c>
      <c r="D30" s="623" t="s">
        <v>3029</v>
      </c>
    </row>
    <row r="31" spans="1:4" ht="15.5" thickBot="1">
      <c r="A31" s="1158"/>
      <c r="B31" s="623">
        <v>4</v>
      </c>
      <c r="C31" s="624" t="s">
        <v>3030</v>
      </c>
      <c r="D31" s="623" t="s">
        <v>1083</v>
      </c>
    </row>
    <row r="32" spans="1:4" ht="15.5" thickBot="1">
      <c r="A32" s="1158"/>
      <c r="B32" s="623">
        <v>5</v>
      </c>
      <c r="C32" s="624" t="s">
        <v>3031</v>
      </c>
      <c r="D32" s="623" t="s">
        <v>1093</v>
      </c>
    </row>
    <row r="33" spans="1:4" ht="15.5" thickBot="1">
      <c r="A33" s="1158"/>
      <c r="B33" s="623">
        <v>6</v>
      </c>
      <c r="C33" s="624" t="s">
        <v>3032</v>
      </c>
      <c r="D33" s="623" t="s">
        <v>3033</v>
      </c>
    </row>
    <row r="34" spans="1:4" ht="15.5" thickBot="1">
      <c r="A34" s="1158"/>
      <c r="B34" s="623">
        <v>7</v>
      </c>
      <c r="C34" s="624" t="s">
        <v>3034</v>
      </c>
      <c r="D34" s="623" t="s">
        <v>3035</v>
      </c>
    </row>
    <row r="35" spans="1:4" ht="15.5" thickBot="1">
      <c r="A35" s="1158"/>
      <c r="B35" s="623">
        <v>8</v>
      </c>
      <c r="C35" s="624" t="s">
        <v>3036</v>
      </c>
      <c r="D35" s="623" t="s">
        <v>3037</v>
      </c>
    </row>
    <row r="36" spans="1:4" ht="15.5" thickBot="1">
      <c r="A36" s="1158"/>
      <c r="B36" s="623">
        <v>9</v>
      </c>
      <c r="C36" s="624" t="s">
        <v>3038</v>
      </c>
      <c r="D36" s="623" t="s">
        <v>3039</v>
      </c>
    </row>
    <row r="37" spans="1:4" ht="15.5" thickBot="1">
      <c r="A37" s="1158"/>
      <c r="B37" s="623">
        <v>10</v>
      </c>
      <c r="C37" s="624" t="s">
        <v>3040</v>
      </c>
      <c r="D37" s="623" t="s">
        <v>502</v>
      </c>
    </row>
    <row r="38" spans="1:4" ht="15.5" thickBot="1">
      <c r="A38" s="1158"/>
      <c r="B38" s="623">
        <v>11</v>
      </c>
      <c r="C38" s="624" t="s">
        <v>3041</v>
      </c>
      <c r="D38" s="623" t="s">
        <v>1899</v>
      </c>
    </row>
    <row r="39" spans="1:4" ht="15.5" thickBot="1">
      <c r="A39" s="1159"/>
      <c r="B39" s="623">
        <v>12</v>
      </c>
      <c r="C39" s="624" t="s">
        <v>3042</v>
      </c>
      <c r="D39" s="623" t="s">
        <v>3043</v>
      </c>
    </row>
    <row r="40" spans="1:4" ht="15.5" thickBot="1">
      <c r="A40" s="625" t="s">
        <v>2</v>
      </c>
      <c r="B40" s="626" t="s">
        <v>182</v>
      </c>
      <c r="C40" s="626" t="s">
        <v>321</v>
      </c>
      <c r="D40" s="626" t="s">
        <v>2468</v>
      </c>
    </row>
    <row r="41" spans="1:4" ht="30.5" thickBot="1">
      <c r="A41" s="627" t="s">
        <v>33</v>
      </c>
      <c r="B41" s="623">
        <v>13</v>
      </c>
      <c r="C41" s="624" t="s">
        <v>3044</v>
      </c>
      <c r="D41" s="623" t="s">
        <v>492</v>
      </c>
    </row>
    <row r="42" spans="1:4" ht="15" customHeight="1" thickBot="1">
      <c r="A42" s="1157" t="s">
        <v>50</v>
      </c>
      <c r="B42" s="623">
        <v>1</v>
      </c>
      <c r="C42" s="624" t="s">
        <v>543</v>
      </c>
      <c r="D42" s="623" t="s">
        <v>3045</v>
      </c>
    </row>
    <row r="43" spans="1:4" ht="15.5" thickBot="1">
      <c r="A43" s="1158"/>
      <c r="B43" s="623">
        <v>2</v>
      </c>
      <c r="C43" s="624" t="s">
        <v>874</v>
      </c>
      <c r="D43" s="623" t="s">
        <v>434</v>
      </c>
    </row>
    <row r="44" spans="1:4" ht="15.5" thickBot="1">
      <c r="A44" s="1159"/>
      <c r="B44" s="623">
        <v>3</v>
      </c>
      <c r="C44" s="624" t="s">
        <v>3046</v>
      </c>
      <c r="D44" s="623" t="s">
        <v>3047</v>
      </c>
    </row>
    <row r="45" spans="1:4" ht="15" customHeight="1" thickBot="1">
      <c r="A45" s="1157" t="s">
        <v>272</v>
      </c>
      <c r="B45" s="623">
        <v>1</v>
      </c>
      <c r="C45" s="624" t="s">
        <v>390</v>
      </c>
      <c r="D45" s="623" t="s">
        <v>3048</v>
      </c>
    </row>
    <row r="46" spans="1:4" ht="15.5" thickBot="1">
      <c r="A46" s="1158"/>
      <c r="B46" s="623">
        <v>2</v>
      </c>
      <c r="C46" s="624" t="s">
        <v>3049</v>
      </c>
      <c r="D46" s="623" t="s">
        <v>489</v>
      </c>
    </row>
    <row r="47" spans="1:4" ht="15.5" thickBot="1">
      <c r="A47" s="1159"/>
      <c r="B47" s="623">
        <v>3</v>
      </c>
      <c r="C47" s="624" t="s">
        <v>3050</v>
      </c>
      <c r="D47" s="623" t="s">
        <v>730</v>
      </c>
    </row>
    <row r="48" spans="1:4" ht="15" customHeight="1" thickBot="1">
      <c r="A48" s="1157" t="s">
        <v>288</v>
      </c>
      <c r="B48" s="623">
        <v>1</v>
      </c>
      <c r="C48" s="624" t="s">
        <v>3051</v>
      </c>
      <c r="D48" s="623" t="s">
        <v>3052</v>
      </c>
    </row>
    <row r="49" spans="1:4" ht="15.5" thickBot="1">
      <c r="A49" s="1158"/>
      <c r="B49" s="623">
        <v>2</v>
      </c>
      <c r="C49" s="624" t="s">
        <v>3053</v>
      </c>
      <c r="D49" s="623" t="s">
        <v>3054</v>
      </c>
    </row>
    <row r="50" spans="1:4" ht="15.5" thickBot="1">
      <c r="A50" s="1158"/>
      <c r="B50" s="623">
        <v>3</v>
      </c>
      <c r="C50" s="624" t="s">
        <v>3055</v>
      </c>
      <c r="D50" s="623" t="s">
        <v>3056</v>
      </c>
    </row>
    <row r="51" spans="1:4" ht="15.5" thickBot="1">
      <c r="A51" s="1158"/>
      <c r="B51" s="623">
        <v>4</v>
      </c>
      <c r="C51" s="624" t="s">
        <v>3057</v>
      </c>
      <c r="D51" s="623" t="s">
        <v>2045</v>
      </c>
    </row>
    <row r="52" spans="1:4" ht="15.5" thickBot="1">
      <c r="A52" s="1158"/>
      <c r="B52" s="623">
        <v>5</v>
      </c>
      <c r="C52" s="624" t="s">
        <v>3058</v>
      </c>
      <c r="D52" s="623" t="s">
        <v>2011</v>
      </c>
    </row>
    <row r="53" spans="1:4" ht="15.5" thickBot="1">
      <c r="A53" s="1158"/>
      <c r="B53" s="623">
        <v>6</v>
      </c>
      <c r="C53" s="624" t="s">
        <v>3059</v>
      </c>
      <c r="D53" s="623" t="s">
        <v>3060</v>
      </c>
    </row>
    <row r="54" spans="1:4" ht="15.5" thickBot="1">
      <c r="A54" s="1158"/>
      <c r="B54" s="623">
        <v>7</v>
      </c>
      <c r="C54" s="624" t="s">
        <v>3061</v>
      </c>
      <c r="D54" s="623" t="s">
        <v>3062</v>
      </c>
    </row>
    <row r="55" spans="1:4" ht="15.5" thickBot="1">
      <c r="A55" s="1158"/>
      <c r="B55" s="623">
        <v>8</v>
      </c>
      <c r="C55" s="624" t="s">
        <v>3063</v>
      </c>
      <c r="D55" s="623" t="s">
        <v>954</v>
      </c>
    </row>
    <row r="56" spans="1:4" ht="15.5" thickBot="1">
      <c r="A56" s="1158"/>
      <c r="B56" s="623">
        <v>9</v>
      </c>
      <c r="C56" s="624" t="s">
        <v>3064</v>
      </c>
      <c r="D56" s="623" t="s">
        <v>1667</v>
      </c>
    </row>
    <row r="57" spans="1:4" ht="15.5" thickBot="1">
      <c r="A57" s="1158"/>
      <c r="B57" s="623">
        <v>10</v>
      </c>
      <c r="C57" s="624" t="s">
        <v>3065</v>
      </c>
      <c r="D57" s="623" t="s">
        <v>3066</v>
      </c>
    </row>
    <row r="58" spans="1:4" ht="15.5" thickBot="1">
      <c r="A58" s="1158"/>
      <c r="B58" s="623">
        <v>11</v>
      </c>
      <c r="C58" s="624" t="s">
        <v>3067</v>
      </c>
      <c r="D58" s="623" t="s">
        <v>3068</v>
      </c>
    </row>
    <row r="59" spans="1:4" ht="15.5" thickBot="1">
      <c r="A59" s="1159"/>
      <c r="B59" s="623">
        <v>12</v>
      </c>
      <c r="C59" s="624" t="s">
        <v>3069</v>
      </c>
      <c r="D59" s="623" t="s">
        <v>1147</v>
      </c>
    </row>
    <row r="61" spans="1:4" ht="14.5" thickBot="1">
      <c r="A61" t="s">
        <v>3099</v>
      </c>
    </row>
    <row r="62" spans="1:4" ht="15.5" thickBot="1">
      <c r="A62" s="32"/>
      <c r="B62" s="32"/>
      <c r="C62" s="628" t="s">
        <v>3070</v>
      </c>
      <c r="D62" s="628" t="s">
        <v>2468</v>
      </c>
    </row>
    <row r="63" spans="1:4" ht="15.5" thickBot="1">
      <c r="A63" s="1162" t="s">
        <v>8</v>
      </c>
      <c r="B63" s="635">
        <v>1</v>
      </c>
      <c r="C63" s="634" t="s">
        <v>3071</v>
      </c>
      <c r="D63" s="629" t="s">
        <v>3072</v>
      </c>
    </row>
    <row r="64" spans="1:4" ht="15.5" thickBot="1">
      <c r="A64" s="1162"/>
      <c r="B64" s="635">
        <v>2</v>
      </c>
      <c r="C64" s="634" t="s">
        <v>3073</v>
      </c>
      <c r="D64" s="629" t="s">
        <v>2253</v>
      </c>
    </row>
    <row r="65" spans="1:4" ht="15.5" thickBot="1">
      <c r="A65" s="1162"/>
      <c r="B65" s="635">
        <v>3</v>
      </c>
      <c r="C65" s="634" t="s">
        <v>3074</v>
      </c>
      <c r="D65" s="629" t="s">
        <v>1765</v>
      </c>
    </row>
    <row r="66" spans="1:4" ht="15.5" thickBot="1">
      <c r="A66" s="1162"/>
      <c r="B66" s="635">
        <v>4</v>
      </c>
      <c r="C66" s="634" t="s">
        <v>3075</v>
      </c>
      <c r="D66" s="629" t="s">
        <v>3076</v>
      </c>
    </row>
    <row r="67" spans="1:4" ht="15.5" thickBot="1">
      <c r="A67" s="1162" t="s">
        <v>12</v>
      </c>
      <c r="B67" s="635">
        <v>1</v>
      </c>
      <c r="C67" s="634" t="s">
        <v>3077</v>
      </c>
      <c r="D67" s="629" t="s">
        <v>797</v>
      </c>
    </row>
    <row r="68" spans="1:4" ht="15.5" thickBot="1">
      <c r="A68" s="1162"/>
      <c r="B68" s="635">
        <v>2</v>
      </c>
      <c r="C68" s="634" t="s">
        <v>3078</v>
      </c>
      <c r="D68" s="629" t="s">
        <v>799</v>
      </c>
    </row>
    <row r="69" spans="1:4" ht="15.5" thickBot="1">
      <c r="A69" s="1162" t="s">
        <v>27</v>
      </c>
      <c r="B69" s="635">
        <v>1</v>
      </c>
      <c r="C69" s="634" t="s">
        <v>3079</v>
      </c>
      <c r="D69" s="629" t="s">
        <v>2346</v>
      </c>
    </row>
    <row r="70" spans="1:4" ht="15.5" thickBot="1">
      <c r="A70" s="1162"/>
      <c r="B70" s="635">
        <v>2</v>
      </c>
      <c r="C70" s="634" t="s">
        <v>3080</v>
      </c>
      <c r="D70" s="629" t="s">
        <v>2324</v>
      </c>
    </row>
    <row r="71" spans="1:4" ht="15.5" thickBot="1">
      <c r="A71" s="1162"/>
      <c r="B71" s="635">
        <v>3</v>
      </c>
      <c r="C71" s="634" t="s">
        <v>3081</v>
      </c>
      <c r="D71" s="629" t="s">
        <v>463</v>
      </c>
    </row>
    <row r="72" spans="1:4" ht="15.5" thickBot="1">
      <c r="A72" s="1162" t="s">
        <v>33</v>
      </c>
      <c r="B72" s="635">
        <v>1</v>
      </c>
      <c r="C72" s="634" t="s">
        <v>3082</v>
      </c>
      <c r="D72" s="629" t="s">
        <v>3083</v>
      </c>
    </row>
    <row r="73" spans="1:4" ht="15.5" thickBot="1">
      <c r="A73" s="1162"/>
      <c r="B73" s="635">
        <v>2</v>
      </c>
      <c r="C73" s="634" t="s">
        <v>3084</v>
      </c>
      <c r="D73" s="629" t="s">
        <v>3085</v>
      </c>
    </row>
    <row r="74" spans="1:4" ht="15.5" thickBot="1">
      <c r="A74" s="1162"/>
      <c r="B74" s="635">
        <v>3</v>
      </c>
      <c r="C74" s="634" t="s">
        <v>3086</v>
      </c>
      <c r="D74" s="629" t="s">
        <v>500</v>
      </c>
    </row>
    <row r="75" spans="1:4" ht="15.5" thickBot="1">
      <c r="A75" s="1162"/>
      <c r="B75" s="635">
        <v>4</v>
      </c>
      <c r="C75" s="634" t="s">
        <v>3087</v>
      </c>
      <c r="D75" s="629" t="s">
        <v>653</v>
      </c>
    </row>
    <row r="76" spans="1:4" ht="15.5" thickBot="1">
      <c r="A76" s="1162" t="s">
        <v>50</v>
      </c>
      <c r="B76" s="636">
        <v>1</v>
      </c>
      <c r="C76" s="633" t="s">
        <v>3088</v>
      </c>
      <c r="D76" s="632" t="s">
        <v>308</v>
      </c>
    </row>
    <row r="77" spans="1:4" ht="15.5" thickBot="1">
      <c r="A77" s="1162"/>
      <c r="B77" s="636">
        <v>2</v>
      </c>
      <c r="C77" s="634" t="s">
        <v>3089</v>
      </c>
      <c r="D77" s="629" t="s">
        <v>1099</v>
      </c>
    </row>
    <row r="78" spans="1:4" ht="15.5" thickBot="1">
      <c r="A78" s="1162" t="s">
        <v>272</v>
      </c>
      <c r="B78" s="636">
        <v>1</v>
      </c>
      <c r="C78" s="634" t="s">
        <v>3090</v>
      </c>
      <c r="D78" s="629" t="s">
        <v>3091</v>
      </c>
    </row>
    <row r="79" spans="1:4" ht="15.5" thickBot="1">
      <c r="A79" s="1162"/>
      <c r="B79" s="636">
        <v>2</v>
      </c>
      <c r="C79" s="634" t="s">
        <v>3092</v>
      </c>
      <c r="D79" s="629" t="s">
        <v>3093</v>
      </c>
    </row>
    <row r="80" spans="1:4" ht="15.5" thickBot="1">
      <c r="A80" s="637" t="s">
        <v>288</v>
      </c>
      <c r="B80" s="636">
        <v>1</v>
      </c>
      <c r="C80" s="634" t="s">
        <v>3094</v>
      </c>
      <c r="D80" s="629" t="s">
        <v>3095</v>
      </c>
    </row>
    <row r="81" spans="1:6" ht="15.5" thickBot="1">
      <c r="A81" s="1162" t="s">
        <v>1154</v>
      </c>
      <c r="B81" s="636">
        <v>1</v>
      </c>
      <c r="C81" s="634" t="s">
        <v>3096</v>
      </c>
      <c r="D81" s="629" t="s">
        <v>2082</v>
      </c>
    </row>
    <row r="82" spans="1:6" ht="15.5" thickBot="1">
      <c r="A82" s="1162"/>
      <c r="B82" s="636">
        <v>2</v>
      </c>
      <c r="C82" s="634" t="s">
        <v>3097</v>
      </c>
      <c r="D82" s="629" t="s">
        <v>3098</v>
      </c>
    </row>
    <row r="83" spans="1:6" ht="15">
      <c r="A83" s="630"/>
      <c r="B83" s="631"/>
      <c r="C83" s="630"/>
      <c r="D83" s="631"/>
    </row>
    <row r="84" spans="1:6" ht="15">
      <c r="A84" s="630"/>
      <c r="B84" s="631"/>
      <c r="C84" s="630"/>
      <c r="D84" s="631"/>
    </row>
    <row r="85" spans="1:6" s="75" customFormat="1" ht="15">
      <c r="A85" s="1114" t="s">
        <v>2342</v>
      </c>
      <c r="B85" s="1114"/>
      <c r="C85" s="1114"/>
      <c r="E85" s="88"/>
    </row>
    <row r="86" spans="1:6" s="75" customFormat="1">
      <c r="A86" s="1115" t="s">
        <v>2343</v>
      </c>
      <c r="B86" s="1115"/>
      <c r="C86" s="1115"/>
      <c r="D86" s="1115"/>
      <c r="E86" s="1115"/>
      <c r="F86" s="1115"/>
    </row>
    <row r="87" spans="1:6" ht="14.5" thickBot="1">
      <c r="A87" s="311" t="s">
        <v>2370</v>
      </c>
      <c r="B87" s="75"/>
      <c r="C87" s="75"/>
      <c r="D87" s="75"/>
    </row>
    <row r="88" spans="1:6" ht="14.5" thickBot="1">
      <c r="A88" s="312" t="s">
        <v>2</v>
      </c>
      <c r="B88" s="313" t="s">
        <v>182</v>
      </c>
      <c r="C88" s="314" t="s">
        <v>321</v>
      </c>
      <c r="D88" s="314" t="s">
        <v>322</v>
      </c>
    </row>
    <row r="89" spans="1:6" ht="14.5" thickBot="1">
      <c r="A89" s="1116" t="s">
        <v>8</v>
      </c>
      <c r="B89" s="315">
        <v>1</v>
      </c>
      <c r="C89" s="316" t="s">
        <v>2371</v>
      </c>
      <c r="D89" s="316" t="s">
        <v>768</v>
      </c>
    </row>
    <row r="90" spans="1:6" ht="14.5" thickBot="1">
      <c r="A90" s="1117"/>
      <c r="B90" s="315">
        <v>2</v>
      </c>
      <c r="C90" s="316" t="s">
        <v>2372</v>
      </c>
      <c r="D90" s="316" t="s">
        <v>2373</v>
      </c>
    </row>
    <row r="91" spans="1:6" ht="14.5" thickBot="1">
      <c r="A91" s="1117"/>
      <c r="B91" s="315">
        <v>3</v>
      </c>
      <c r="C91" s="316" t="s">
        <v>2374</v>
      </c>
      <c r="D91" s="316" t="s">
        <v>326</v>
      </c>
    </row>
    <row r="92" spans="1:6" ht="14.5" thickBot="1">
      <c r="A92" s="1117"/>
      <c r="B92" s="315">
        <v>4</v>
      </c>
      <c r="C92" s="316" t="s">
        <v>2375</v>
      </c>
      <c r="D92" s="316" t="s">
        <v>2376</v>
      </c>
    </row>
    <row r="93" spans="1:6" ht="14.5" thickBot="1">
      <c r="A93" s="1117"/>
      <c r="B93" s="315">
        <v>5</v>
      </c>
      <c r="C93" s="316" t="s">
        <v>2377</v>
      </c>
      <c r="D93" s="316" t="s">
        <v>348</v>
      </c>
    </row>
    <row r="94" spans="1:6" ht="14.5" thickBot="1">
      <c r="A94" s="1117"/>
      <c r="B94" s="315">
        <v>6</v>
      </c>
      <c r="C94" s="316" t="s">
        <v>2378</v>
      </c>
      <c r="D94" s="316" t="s">
        <v>2379</v>
      </c>
    </row>
    <row r="95" spans="1:6" ht="14.5" thickBot="1">
      <c r="A95" s="1117"/>
      <c r="B95" s="315">
        <v>7</v>
      </c>
      <c r="C95" s="316" t="s">
        <v>2380</v>
      </c>
      <c r="D95" s="316" t="s">
        <v>1762</v>
      </c>
    </row>
    <row r="96" spans="1:6" ht="14.5" thickBot="1">
      <c r="A96" s="1117"/>
      <c r="B96" s="315">
        <v>8</v>
      </c>
      <c r="C96" s="316" t="s">
        <v>2381</v>
      </c>
      <c r="D96" s="316" t="s">
        <v>519</v>
      </c>
    </row>
    <row r="97" spans="1:4" ht="14.5" thickBot="1">
      <c r="A97" s="1118"/>
      <c r="B97" s="315">
        <v>9</v>
      </c>
      <c r="C97" s="316" t="s">
        <v>2382</v>
      </c>
      <c r="D97" s="316" t="s">
        <v>2383</v>
      </c>
    </row>
    <row r="98" spans="1:4" ht="14.5" thickBot="1">
      <c r="A98" s="1116" t="s">
        <v>12</v>
      </c>
      <c r="B98" s="315">
        <v>1</v>
      </c>
      <c r="C98" s="316" t="s">
        <v>2384</v>
      </c>
      <c r="D98" s="316" t="s">
        <v>406</v>
      </c>
    </row>
    <row r="99" spans="1:4" ht="14.5" thickBot="1">
      <c r="A99" s="1117"/>
      <c r="B99" s="315">
        <v>2</v>
      </c>
      <c r="C99" s="316" t="s">
        <v>2385</v>
      </c>
      <c r="D99" s="316" t="s">
        <v>2386</v>
      </c>
    </row>
    <row r="100" spans="1:4" ht="14.5" thickBot="1">
      <c r="A100" s="1118"/>
      <c r="B100" s="315">
        <v>3</v>
      </c>
      <c r="C100" s="316" t="s">
        <v>2387</v>
      </c>
      <c r="D100" s="316" t="s">
        <v>2258</v>
      </c>
    </row>
    <row r="101" spans="1:4" ht="14.5" thickBot="1">
      <c r="A101" s="1116" t="s">
        <v>27</v>
      </c>
      <c r="B101" s="315">
        <v>1</v>
      </c>
      <c r="C101" s="316" t="s">
        <v>2388</v>
      </c>
      <c r="D101" s="316" t="s">
        <v>2389</v>
      </c>
    </row>
    <row r="102" spans="1:4" ht="14.5" thickBot="1">
      <c r="A102" s="1117"/>
      <c r="B102" s="315">
        <v>2</v>
      </c>
      <c r="C102" s="316" t="s">
        <v>2390</v>
      </c>
      <c r="D102" s="316" t="s">
        <v>463</v>
      </c>
    </row>
    <row r="103" spans="1:4" ht="14.5" thickBot="1">
      <c r="A103" s="1117"/>
      <c r="B103" s="315">
        <v>3</v>
      </c>
      <c r="C103" s="316" t="s">
        <v>2391</v>
      </c>
      <c r="D103" s="316" t="s">
        <v>2392</v>
      </c>
    </row>
    <row r="104" spans="1:4" ht="14.5" thickBot="1">
      <c r="A104" s="1117"/>
      <c r="B104" s="315">
        <v>4</v>
      </c>
      <c r="C104" s="316" t="s">
        <v>2393</v>
      </c>
      <c r="D104" s="316" t="s">
        <v>2394</v>
      </c>
    </row>
    <row r="105" spans="1:4" ht="14.5" thickBot="1">
      <c r="A105" s="1118"/>
      <c r="B105" s="315">
        <v>5</v>
      </c>
      <c r="C105" s="316" t="s">
        <v>2395</v>
      </c>
      <c r="D105" s="316" t="s">
        <v>470</v>
      </c>
    </row>
    <row r="106" spans="1:4" ht="14.5" thickBot="1">
      <c r="A106" s="1368" t="s">
        <v>18</v>
      </c>
      <c r="B106" s="1369">
        <v>1</v>
      </c>
      <c r="C106" s="1370" t="s">
        <v>2396</v>
      </c>
      <c r="D106" s="1370" t="s">
        <v>1000</v>
      </c>
    </row>
    <row r="107" spans="1:4" ht="14.5" thickBot="1">
      <c r="A107" s="1371"/>
      <c r="B107" s="1369">
        <v>2</v>
      </c>
      <c r="C107" s="1370" t="s">
        <v>2397</v>
      </c>
      <c r="D107" s="1370" t="s">
        <v>2398</v>
      </c>
    </row>
    <row r="108" spans="1:4" ht="14.5" thickBot="1">
      <c r="A108" s="1371"/>
      <c r="B108" s="1369">
        <v>3</v>
      </c>
      <c r="C108" s="1370" t="s">
        <v>2399</v>
      </c>
      <c r="D108" s="1370" t="s">
        <v>60</v>
      </c>
    </row>
    <row r="109" spans="1:4" ht="14.5" thickBot="1">
      <c r="A109" s="1371"/>
      <c r="B109" s="1369">
        <v>4</v>
      </c>
      <c r="C109" s="1370" t="s">
        <v>2400</v>
      </c>
      <c r="D109" s="1370" t="s">
        <v>2401</v>
      </c>
    </row>
    <row r="110" spans="1:4" ht="14.5" thickBot="1">
      <c r="A110" s="1371"/>
      <c r="B110" s="1369">
        <v>5</v>
      </c>
      <c r="C110" s="1370" t="s">
        <v>2402</v>
      </c>
      <c r="D110" s="1370" t="s">
        <v>97</v>
      </c>
    </row>
    <row r="111" spans="1:4" ht="14.5" thickBot="1">
      <c r="A111" s="1371"/>
      <c r="B111" s="1369">
        <v>6</v>
      </c>
      <c r="C111" s="1370" t="s">
        <v>2403</v>
      </c>
      <c r="D111" s="1370" t="s">
        <v>425</v>
      </c>
    </row>
    <row r="112" spans="1:4" ht="14.5" thickBot="1">
      <c r="A112" s="1371"/>
      <c r="B112" s="1369">
        <v>7</v>
      </c>
      <c r="C112" s="1370" t="s">
        <v>2404</v>
      </c>
      <c r="D112" s="1370" t="s">
        <v>419</v>
      </c>
    </row>
    <row r="113" spans="1:4" ht="14.5" thickBot="1">
      <c r="A113" s="1371"/>
      <c r="B113" s="1369">
        <v>8</v>
      </c>
      <c r="C113" s="1370" t="s">
        <v>2405</v>
      </c>
      <c r="D113" s="1370" t="s">
        <v>45</v>
      </c>
    </row>
    <row r="114" spans="1:4" ht="14.5" thickBot="1">
      <c r="A114" s="1372"/>
      <c r="B114" s="1369">
        <v>9</v>
      </c>
      <c r="C114" s="1370" t="s">
        <v>2406</v>
      </c>
      <c r="D114" s="1370" t="s">
        <v>2407</v>
      </c>
    </row>
    <row r="115" spans="1:4" ht="14.5" thickBot="1">
      <c r="A115" s="1116" t="s">
        <v>33</v>
      </c>
      <c r="B115" s="315">
        <v>1</v>
      </c>
      <c r="C115" s="316" t="s">
        <v>2408</v>
      </c>
      <c r="D115" s="316" t="s">
        <v>492</v>
      </c>
    </row>
    <row r="116" spans="1:4" ht="14.5" thickBot="1">
      <c r="A116" s="1117"/>
      <c r="B116" s="315">
        <v>2</v>
      </c>
      <c r="C116" s="316" t="s">
        <v>2409</v>
      </c>
      <c r="D116" s="316" t="s">
        <v>1550</v>
      </c>
    </row>
    <row r="117" spans="1:4" ht="14.5" thickBot="1">
      <c r="A117" s="1117"/>
      <c r="B117" s="315">
        <v>3</v>
      </c>
      <c r="C117" s="316" t="s">
        <v>2410</v>
      </c>
      <c r="D117" s="316" t="s">
        <v>2411</v>
      </c>
    </row>
    <row r="118" spans="1:4" ht="14.5" thickBot="1">
      <c r="A118" s="1117"/>
      <c r="B118" s="315">
        <v>4</v>
      </c>
      <c r="C118" s="316" t="s">
        <v>2412</v>
      </c>
      <c r="D118" s="316" t="s">
        <v>1929</v>
      </c>
    </row>
    <row r="119" spans="1:4" ht="14.5" thickBot="1">
      <c r="A119" s="1117"/>
      <c r="B119" s="315">
        <v>5</v>
      </c>
      <c r="C119" s="316" t="s">
        <v>2413</v>
      </c>
      <c r="D119" s="316" t="s">
        <v>2414</v>
      </c>
    </row>
    <row r="120" spans="1:4" ht="14.5" thickBot="1">
      <c r="A120" s="1117"/>
      <c r="B120" s="315">
        <v>6</v>
      </c>
      <c r="C120" s="316" t="s">
        <v>2415</v>
      </c>
      <c r="D120" s="316" t="s">
        <v>2416</v>
      </c>
    </row>
    <row r="121" spans="1:4" ht="14.5" thickBot="1">
      <c r="A121" s="1117"/>
      <c r="B121" s="315">
        <v>7</v>
      </c>
      <c r="C121" s="316" t="s">
        <v>2417</v>
      </c>
      <c r="D121" s="316" t="s">
        <v>362</v>
      </c>
    </row>
    <row r="122" spans="1:4" ht="14.5" thickBot="1">
      <c r="A122" s="1117"/>
      <c r="B122" s="315">
        <v>8</v>
      </c>
      <c r="C122" s="316" t="s">
        <v>2418</v>
      </c>
      <c r="D122" s="316" t="s">
        <v>1095</v>
      </c>
    </row>
    <row r="123" spans="1:4" ht="14.5" thickBot="1">
      <c r="A123" s="1117"/>
      <c r="B123" s="315">
        <v>9</v>
      </c>
      <c r="C123" s="316" t="s">
        <v>642</v>
      </c>
      <c r="D123" s="316" t="s">
        <v>643</v>
      </c>
    </row>
    <row r="124" spans="1:4" ht="14.5" thickBot="1">
      <c r="A124" s="1117"/>
      <c r="B124" s="315">
        <v>10</v>
      </c>
      <c r="C124" s="316" t="s">
        <v>2419</v>
      </c>
      <c r="D124" s="316" t="s">
        <v>541</v>
      </c>
    </row>
    <row r="125" spans="1:4" ht="14.5" thickBot="1">
      <c r="A125" s="1118"/>
      <c r="B125" s="315">
        <v>11</v>
      </c>
      <c r="C125" s="316" t="s">
        <v>2420</v>
      </c>
      <c r="D125" s="316" t="s">
        <v>2421</v>
      </c>
    </row>
    <row r="126" spans="1:4" ht="14.5" thickBot="1">
      <c r="A126" s="1116" t="s">
        <v>50</v>
      </c>
      <c r="B126" s="315">
        <v>1</v>
      </c>
      <c r="C126" s="316" t="s">
        <v>2422</v>
      </c>
      <c r="D126" s="316" t="s">
        <v>1114</v>
      </c>
    </row>
    <row r="127" spans="1:4" ht="14.5" thickBot="1">
      <c r="A127" s="1117"/>
      <c r="B127" s="315">
        <v>2</v>
      </c>
      <c r="C127" s="316" t="s">
        <v>2423</v>
      </c>
      <c r="D127" s="316" t="s">
        <v>1009</v>
      </c>
    </row>
    <row r="128" spans="1:4" ht="14.5" thickBot="1">
      <c r="A128" s="1117"/>
      <c r="B128" s="315">
        <v>3</v>
      </c>
      <c r="C128" s="316" t="s">
        <v>2424</v>
      </c>
      <c r="D128" s="316" t="s">
        <v>448</v>
      </c>
    </row>
    <row r="129" spans="1:4" ht="14.5" thickBot="1">
      <c r="A129" s="1117"/>
      <c r="B129" s="315">
        <v>4</v>
      </c>
      <c r="C129" s="316" t="s">
        <v>2425</v>
      </c>
      <c r="D129" s="316" t="s">
        <v>2426</v>
      </c>
    </row>
    <row r="130" spans="1:4" ht="14.5" thickBot="1">
      <c r="A130" s="1117"/>
      <c r="B130" s="315">
        <v>5</v>
      </c>
      <c r="C130" s="316" t="s">
        <v>2427</v>
      </c>
      <c r="D130" s="316" t="s">
        <v>886</v>
      </c>
    </row>
    <row r="131" spans="1:4" ht="14.5" thickBot="1">
      <c r="A131" s="1117"/>
      <c r="B131" s="315">
        <v>6</v>
      </c>
      <c r="C131" s="316" t="s">
        <v>2428</v>
      </c>
      <c r="D131" s="316" t="s">
        <v>2429</v>
      </c>
    </row>
    <row r="132" spans="1:4" ht="14.5" thickBot="1">
      <c r="A132" s="1117"/>
      <c r="B132" s="315">
        <v>7</v>
      </c>
      <c r="C132" s="316" t="s">
        <v>2430</v>
      </c>
      <c r="D132" s="316" t="s">
        <v>2431</v>
      </c>
    </row>
    <row r="133" spans="1:4" ht="14.5" thickBot="1">
      <c r="A133" s="1117"/>
      <c r="B133" s="315">
        <v>8</v>
      </c>
      <c r="C133" s="316" t="s">
        <v>2432</v>
      </c>
      <c r="D133" s="316" t="s">
        <v>454</v>
      </c>
    </row>
    <row r="134" spans="1:4" ht="14.5" thickBot="1">
      <c r="A134" s="1117"/>
      <c r="B134" s="315">
        <v>9</v>
      </c>
      <c r="C134" s="316" t="s">
        <v>366</v>
      </c>
      <c r="D134" s="316" t="s">
        <v>445</v>
      </c>
    </row>
    <row r="135" spans="1:4" ht="14.5" thickBot="1">
      <c r="A135" s="1117"/>
      <c r="B135" s="315">
        <v>10</v>
      </c>
      <c r="C135" s="316" t="s">
        <v>2433</v>
      </c>
      <c r="D135" s="316" t="s">
        <v>440</v>
      </c>
    </row>
    <row r="136" spans="1:4" ht="14.5" thickBot="1">
      <c r="A136" s="1118"/>
      <c r="B136" s="315">
        <v>11</v>
      </c>
      <c r="C136" s="316" t="s">
        <v>2434</v>
      </c>
      <c r="D136" s="316" t="s">
        <v>880</v>
      </c>
    </row>
    <row r="137" spans="1:4" ht="14.5" thickBot="1">
      <c r="A137" s="1116" t="s">
        <v>272</v>
      </c>
      <c r="B137" s="315">
        <v>1</v>
      </c>
      <c r="C137" s="316" t="s">
        <v>2435</v>
      </c>
      <c r="D137" s="316" t="s">
        <v>487</v>
      </c>
    </row>
    <row r="138" spans="1:4" ht="14.5" thickBot="1">
      <c r="A138" s="1117"/>
      <c r="B138" s="315">
        <v>2</v>
      </c>
      <c r="C138" s="316" t="s">
        <v>2436</v>
      </c>
      <c r="D138" s="316" t="s">
        <v>391</v>
      </c>
    </row>
    <row r="139" spans="1:4" ht="14.5" thickBot="1">
      <c r="A139" s="1117"/>
      <c r="B139" s="315">
        <v>3</v>
      </c>
      <c r="C139" s="316" t="s">
        <v>2437</v>
      </c>
      <c r="D139" s="316" t="s">
        <v>740</v>
      </c>
    </row>
    <row r="140" spans="1:4" ht="14.5" thickBot="1">
      <c r="A140" s="1117"/>
      <c r="B140" s="315">
        <v>4</v>
      </c>
      <c r="C140" s="316" t="s">
        <v>1896</v>
      </c>
      <c r="D140" s="316" t="s">
        <v>2438</v>
      </c>
    </row>
    <row r="141" spans="1:4" ht="14.5" thickBot="1">
      <c r="A141" s="1117"/>
      <c r="B141" s="315">
        <v>5</v>
      </c>
      <c r="C141" s="316" t="s">
        <v>2439</v>
      </c>
      <c r="D141" s="316" t="s">
        <v>2440</v>
      </c>
    </row>
    <row r="142" spans="1:4" ht="14.5" thickBot="1">
      <c r="A142" s="1118"/>
      <c r="B142" s="315">
        <v>6</v>
      </c>
      <c r="C142" s="316" t="s">
        <v>2441</v>
      </c>
      <c r="D142" s="316" t="s">
        <v>2442</v>
      </c>
    </row>
    <row r="143" spans="1:4" ht="14.5" thickBot="1">
      <c r="A143" s="1116" t="s">
        <v>288</v>
      </c>
      <c r="B143" s="315">
        <v>1</v>
      </c>
      <c r="C143" s="316" t="s">
        <v>2443</v>
      </c>
      <c r="D143" s="316" t="s">
        <v>2444</v>
      </c>
    </row>
    <row r="144" spans="1:4" ht="14.5" thickBot="1">
      <c r="A144" s="1117"/>
      <c r="B144" s="315">
        <v>2</v>
      </c>
      <c r="C144" s="316" t="s">
        <v>2445</v>
      </c>
      <c r="D144" s="316" t="s">
        <v>2446</v>
      </c>
    </row>
    <row r="145" spans="1:6" ht="14.5" thickBot="1">
      <c r="A145" s="1117"/>
      <c r="B145" s="315">
        <v>3</v>
      </c>
      <c r="C145" s="316" t="s">
        <v>2447</v>
      </c>
      <c r="D145" s="316" t="s">
        <v>1444</v>
      </c>
    </row>
    <row r="146" spans="1:6" ht="14.5" thickBot="1">
      <c r="A146" s="1117"/>
      <c r="B146" s="315">
        <v>4</v>
      </c>
      <c r="C146" s="316" t="s">
        <v>2448</v>
      </c>
      <c r="D146" s="316" t="s">
        <v>96</v>
      </c>
    </row>
    <row r="147" spans="1:6" ht="14.5" thickBot="1">
      <c r="A147" s="1117"/>
      <c r="B147" s="315">
        <v>5</v>
      </c>
      <c r="C147" s="316" t="s">
        <v>2449</v>
      </c>
      <c r="D147" s="316" t="s">
        <v>2450</v>
      </c>
    </row>
    <row r="148" spans="1:6" ht="14.5" thickBot="1">
      <c r="A148" s="1117"/>
      <c r="B148" s="315">
        <v>6</v>
      </c>
      <c r="C148" s="316" t="s">
        <v>2451</v>
      </c>
      <c r="D148" s="316" t="s">
        <v>2452</v>
      </c>
    </row>
    <row r="149" spans="1:6" ht="14.5" thickBot="1">
      <c r="A149" s="1118"/>
      <c r="B149" s="315">
        <v>7</v>
      </c>
      <c r="C149" s="316" t="s">
        <v>2453</v>
      </c>
      <c r="D149" s="316" t="s">
        <v>2454</v>
      </c>
    </row>
    <row r="150" spans="1:6" ht="14.5" thickBot="1">
      <c r="A150" s="1116" t="s">
        <v>1433</v>
      </c>
      <c r="B150" s="315">
        <v>1</v>
      </c>
      <c r="C150" s="316" t="s">
        <v>2455</v>
      </c>
      <c r="D150" s="316" t="s">
        <v>2456</v>
      </c>
    </row>
    <row r="151" spans="1:6" ht="14.5" thickBot="1">
      <c r="A151" s="1117"/>
      <c r="B151" s="315">
        <v>2</v>
      </c>
      <c r="C151" s="316" t="s">
        <v>2457</v>
      </c>
      <c r="D151" s="316" t="s">
        <v>2458</v>
      </c>
    </row>
    <row r="152" spans="1:6" ht="14.5" thickBot="1">
      <c r="A152" s="1117"/>
      <c r="B152" s="315">
        <v>3</v>
      </c>
      <c r="C152" s="316" t="s">
        <v>2459</v>
      </c>
      <c r="D152" s="316" t="s">
        <v>2460</v>
      </c>
    </row>
    <row r="153" spans="1:6" ht="14.5" thickBot="1">
      <c r="A153" s="1117"/>
      <c r="B153" s="315">
        <v>4</v>
      </c>
      <c r="C153" s="316" t="s">
        <v>2461</v>
      </c>
      <c r="D153" s="316" t="s">
        <v>2462</v>
      </c>
    </row>
    <row r="154" spans="1:6" ht="14.5" thickBot="1">
      <c r="A154" s="1118"/>
      <c r="B154" s="315">
        <v>5</v>
      </c>
      <c r="C154" s="316" t="s">
        <v>2463</v>
      </c>
      <c r="D154" s="316" t="s">
        <v>2464</v>
      </c>
    </row>
    <row r="155" spans="1:6" ht="14.5" thickBot="1">
      <c r="A155" s="317" t="s">
        <v>962</v>
      </c>
      <c r="B155" s="318">
        <v>66</v>
      </c>
      <c r="C155" s="319"/>
      <c r="D155" s="319"/>
    </row>
    <row r="156" spans="1:6" s="75" customFormat="1">
      <c r="A156" s="224"/>
      <c r="B156" s="224"/>
      <c r="C156" s="224"/>
      <c r="D156" s="224"/>
      <c r="E156" s="224"/>
      <c r="F156" s="224"/>
    </row>
    <row r="157" spans="1:6" s="75" customFormat="1">
      <c r="A157" s="224"/>
      <c r="B157" s="224"/>
      <c r="C157" s="224"/>
      <c r="D157" s="224"/>
      <c r="E157" s="224"/>
      <c r="F157" s="224"/>
    </row>
    <row r="158" spans="1:6" s="75" customFormat="1">
      <c r="A158" s="1125" t="s">
        <v>2338</v>
      </c>
      <c r="B158" s="1125"/>
      <c r="C158" s="1125"/>
      <c r="D158" s="1125"/>
      <c r="E158" s="1125"/>
      <c r="F158" s="1125"/>
    </row>
    <row r="159" spans="1:6" ht="15.5">
      <c r="A159" s="230"/>
    </row>
    <row r="160" spans="1:6">
      <c r="A160" s="1113" t="s">
        <v>2153</v>
      </c>
      <c r="B160" s="1113"/>
      <c r="C160" s="1113"/>
      <c r="D160" s="1113"/>
      <c r="E160" s="1113"/>
      <c r="F160" s="1113"/>
    </row>
    <row r="161" spans="1:7" s="308" customFormat="1">
      <c r="A161" s="1113" t="s">
        <v>2155</v>
      </c>
      <c r="B161" s="1113"/>
      <c r="C161" s="1113"/>
      <c r="D161" s="1113"/>
      <c r="E161" s="1113"/>
      <c r="F161" s="1113"/>
    </row>
    <row r="162" spans="1:7" s="308" customFormat="1">
      <c r="A162" s="1113" t="s">
        <v>2156</v>
      </c>
      <c r="B162" s="1113"/>
      <c r="C162" s="1113"/>
      <c r="D162" s="1113"/>
      <c r="E162" s="1113"/>
      <c r="F162" s="1113"/>
    </row>
    <row r="163" spans="1:7" s="308" customFormat="1" ht="14.5" thickBot="1">
      <c r="A163" s="294" t="s">
        <v>2157</v>
      </c>
    </row>
    <row r="164" spans="1:7">
      <c r="B164" s="1138" t="s">
        <v>964</v>
      </c>
      <c r="C164" s="1138" t="s">
        <v>2161</v>
      </c>
      <c r="D164" s="238" t="s">
        <v>1373</v>
      </c>
      <c r="E164" s="238" t="s">
        <v>963</v>
      </c>
      <c r="F164" s="1138" t="s">
        <v>2163</v>
      </c>
      <c r="G164" s="1138" t="s">
        <v>184</v>
      </c>
    </row>
    <row r="165" spans="1:7" ht="14.5" thickBot="1">
      <c r="B165" s="1139"/>
      <c r="C165" s="1139"/>
      <c r="D165" s="239" t="s">
        <v>184</v>
      </c>
      <c r="E165" s="239" t="s">
        <v>2162</v>
      </c>
      <c r="F165" s="1139"/>
      <c r="G165" s="1139"/>
    </row>
    <row r="166" spans="1:7" ht="15.5" thickBot="1">
      <c r="B166" s="240" t="s">
        <v>2164</v>
      </c>
      <c r="C166" s="243" t="s">
        <v>2165</v>
      </c>
      <c r="D166" s="1140" t="s">
        <v>350</v>
      </c>
      <c r="E166" s="1140">
        <v>25</v>
      </c>
      <c r="F166" s="246" t="s">
        <v>368</v>
      </c>
      <c r="G166" s="247" t="s">
        <v>840</v>
      </c>
    </row>
    <row r="167" spans="1:7" ht="15.5" thickBot="1">
      <c r="B167" s="240">
        <f>-15-2-1</f>
        <v>-18</v>
      </c>
      <c r="C167" s="243" t="s">
        <v>2166</v>
      </c>
      <c r="D167" s="1141"/>
      <c r="E167" s="1141"/>
      <c r="F167" s="246" t="s">
        <v>2168</v>
      </c>
      <c r="G167" s="247" t="s">
        <v>797</v>
      </c>
    </row>
    <row r="168" spans="1:7" ht="15">
      <c r="B168" s="241"/>
      <c r="C168" s="243" t="s">
        <v>2167</v>
      </c>
      <c r="D168" s="1141"/>
      <c r="E168" s="1141"/>
      <c r="F168" s="248" t="s">
        <v>2169</v>
      </c>
      <c r="G168" s="1160" t="s">
        <v>2171</v>
      </c>
    </row>
    <row r="169" spans="1:7" ht="15.5" thickBot="1">
      <c r="B169" s="241"/>
      <c r="C169" s="244"/>
      <c r="D169" s="1141"/>
      <c r="E169" s="1141"/>
      <c r="F169" s="246" t="s">
        <v>2170</v>
      </c>
      <c r="G169" s="1161"/>
    </row>
    <row r="170" spans="1:7" ht="15.5" thickBot="1">
      <c r="B170" s="241"/>
      <c r="C170" s="244"/>
      <c r="D170" s="1141"/>
      <c r="E170" s="1141"/>
      <c r="F170" s="246" t="s">
        <v>2172</v>
      </c>
      <c r="G170" s="247" t="s">
        <v>414</v>
      </c>
    </row>
    <row r="171" spans="1:7" ht="15.5" thickBot="1">
      <c r="B171" s="241"/>
      <c r="C171" s="244"/>
      <c r="D171" s="1141"/>
      <c r="E171" s="1141"/>
      <c r="F171" s="246" t="s">
        <v>2173</v>
      </c>
      <c r="G171" s="247" t="s">
        <v>2174</v>
      </c>
    </row>
    <row r="172" spans="1:7" ht="15.5" thickBot="1">
      <c r="B172" s="241"/>
      <c r="C172" s="244"/>
      <c r="D172" s="1141"/>
      <c r="E172" s="1141"/>
      <c r="F172" s="246" t="s">
        <v>2175</v>
      </c>
      <c r="G172" s="247" t="s">
        <v>796</v>
      </c>
    </row>
    <row r="173" spans="1:7" ht="15.5" thickBot="1">
      <c r="B173" s="241"/>
      <c r="C173" s="244"/>
      <c r="D173" s="1141"/>
      <c r="E173" s="1141"/>
      <c r="F173" s="246" t="s">
        <v>2176</v>
      </c>
      <c r="G173" s="247" t="s">
        <v>848</v>
      </c>
    </row>
    <row r="174" spans="1:7" ht="15.5" thickBot="1">
      <c r="B174" s="241"/>
      <c r="C174" s="244"/>
      <c r="D174" s="1141"/>
      <c r="E174" s="1141"/>
      <c r="F174" s="246" t="s">
        <v>2177</v>
      </c>
      <c r="G174" s="247" t="s">
        <v>846</v>
      </c>
    </row>
    <row r="175" spans="1:7" ht="15.5" thickBot="1">
      <c r="B175" s="241"/>
      <c r="C175" s="244"/>
      <c r="D175" s="1141"/>
      <c r="E175" s="1141"/>
      <c r="F175" s="246" t="s">
        <v>2178</v>
      </c>
      <c r="G175" s="247" t="s">
        <v>809</v>
      </c>
    </row>
    <row r="176" spans="1:7" ht="15.5" thickBot="1">
      <c r="B176" s="241"/>
      <c r="C176" s="244"/>
      <c r="D176" s="1141"/>
      <c r="E176" s="1141"/>
      <c r="F176" s="246" t="s">
        <v>2179</v>
      </c>
      <c r="G176" s="247" t="s">
        <v>792</v>
      </c>
    </row>
    <row r="177" spans="2:7" ht="15.5" thickBot="1">
      <c r="B177" s="241"/>
      <c r="C177" s="244"/>
      <c r="D177" s="1141"/>
      <c r="E177" s="1141"/>
      <c r="F177" s="246" t="s">
        <v>2180</v>
      </c>
      <c r="G177" s="247" t="s">
        <v>2181</v>
      </c>
    </row>
    <row r="178" spans="2:7" ht="15">
      <c r="B178" s="241"/>
      <c r="C178" s="244"/>
      <c r="D178" s="1141"/>
      <c r="E178" s="1141"/>
      <c r="F178" s="249" t="s">
        <v>2182</v>
      </c>
      <c r="G178" s="1160" t="s">
        <v>2184</v>
      </c>
    </row>
    <row r="179" spans="2:7" ht="15.5" thickBot="1">
      <c r="B179" s="241"/>
      <c r="C179" s="244"/>
      <c r="D179" s="1141"/>
      <c r="E179" s="1141"/>
      <c r="F179" s="246" t="s">
        <v>2183</v>
      </c>
      <c r="G179" s="1161"/>
    </row>
    <row r="180" spans="2:7" ht="15.5" thickBot="1">
      <c r="B180" s="242"/>
      <c r="C180" s="245"/>
      <c r="D180" s="1142"/>
      <c r="E180" s="1142"/>
      <c r="F180" s="246" t="s">
        <v>2185</v>
      </c>
      <c r="G180" s="247" t="s">
        <v>57</v>
      </c>
    </row>
    <row r="181" spans="2:7" ht="15.5" thickBot="1">
      <c r="B181" s="240" t="s">
        <v>2164</v>
      </c>
      <c r="C181" s="243" t="s">
        <v>2186</v>
      </c>
      <c r="D181" s="1140" t="s">
        <v>1180</v>
      </c>
      <c r="E181" s="1140">
        <v>17</v>
      </c>
      <c r="F181" s="246" t="s">
        <v>2189</v>
      </c>
      <c r="G181" s="247" t="s">
        <v>468</v>
      </c>
    </row>
    <row r="182" spans="2:7" ht="15.5" thickBot="1">
      <c r="B182" s="240">
        <f>-15-2-2</f>
        <v>-19</v>
      </c>
      <c r="C182" s="243" t="s">
        <v>2187</v>
      </c>
      <c r="D182" s="1141"/>
      <c r="E182" s="1141"/>
      <c r="F182" s="246" t="s">
        <v>2190</v>
      </c>
      <c r="G182" s="247" t="s">
        <v>1047</v>
      </c>
    </row>
    <row r="183" spans="2:7" ht="15.5" thickBot="1">
      <c r="B183" s="241"/>
      <c r="C183" s="243" t="s">
        <v>2188</v>
      </c>
      <c r="D183" s="1141"/>
      <c r="E183" s="1141"/>
      <c r="F183" s="246" t="s">
        <v>2191</v>
      </c>
      <c r="G183" s="247" t="s">
        <v>2192</v>
      </c>
    </row>
    <row r="184" spans="2:7" ht="15">
      <c r="B184" s="241"/>
      <c r="C184" s="244"/>
      <c r="D184" s="1141"/>
      <c r="E184" s="1141"/>
      <c r="F184" s="248" t="s">
        <v>2193</v>
      </c>
      <c r="G184" s="1140" t="s">
        <v>2195</v>
      </c>
    </row>
    <row r="185" spans="2:7" ht="15.5" thickBot="1">
      <c r="B185" s="241"/>
      <c r="C185" s="244"/>
      <c r="D185" s="1141"/>
      <c r="E185" s="1141"/>
      <c r="F185" s="246" t="s">
        <v>2194</v>
      </c>
      <c r="G185" s="1142"/>
    </row>
    <row r="186" spans="2:7" ht="15">
      <c r="B186" s="241"/>
      <c r="C186" s="244"/>
      <c r="D186" s="1141"/>
      <c r="E186" s="1141"/>
      <c r="F186" s="248" t="s">
        <v>2339</v>
      </c>
      <c r="G186" s="253" t="s">
        <v>1047</v>
      </c>
    </row>
    <row r="187" spans="2:7" ht="15.5" thickBot="1">
      <c r="B187" s="242"/>
      <c r="C187" s="245"/>
      <c r="D187" s="1142"/>
      <c r="E187" s="1142"/>
      <c r="F187" s="246" t="s">
        <v>2196</v>
      </c>
      <c r="G187" s="247" t="s">
        <v>472</v>
      </c>
    </row>
    <row r="188" spans="2:7" ht="30.5" thickBot="1">
      <c r="B188" s="240" t="s">
        <v>2164</v>
      </c>
      <c r="C188" s="243" t="s">
        <v>2197</v>
      </c>
      <c r="D188" s="1140" t="s">
        <v>773</v>
      </c>
      <c r="E188" s="1140">
        <v>25</v>
      </c>
      <c r="F188" s="1365" t="s">
        <v>2198</v>
      </c>
      <c r="G188" s="1364" t="s">
        <v>2199</v>
      </c>
    </row>
    <row r="189" spans="2:7" ht="15.5" thickBot="1">
      <c r="B189" s="240">
        <f>-15-2-3</f>
        <v>-20</v>
      </c>
      <c r="C189" s="243" t="s">
        <v>2187</v>
      </c>
      <c r="D189" s="1141"/>
      <c r="E189" s="1141"/>
      <c r="F189" s="1365" t="s">
        <v>2200</v>
      </c>
      <c r="G189" s="1373" t="s">
        <v>7</v>
      </c>
    </row>
    <row r="190" spans="2:7" ht="30.5" thickBot="1">
      <c r="B190" s="241"/>
      <c r="C190" s="243" t="s">
        <v>2188</v>
      </c>
      <c r="D190" s="1141"/>
      <c r="E190" s="1141"/>
      <c r="F190" s="1374" t="s">
        <v>2340</v>
      </c>
      <c r="G190" s="1375" t="s">
        <v>341</v>
      </c>
    </row>
    <row r="191" spans="2:7" ht="15">
      <c r="B191" s="240" t="s">
        <v>2164</v>
      </c>
      <c r="C191" s="243" t="s">
        <v>2201</v>
      </c>
      <c r="D191" s="1140" t="s">
        <v>862</v>
      </c>
      <c r="E191" s="1140">
        <v>8</v>
      </c>
      <c r="F191" s="1374" t="s">
        <v>2203</v>
      </c>
      <c r="G191" s="1376" t="s">
        <v>354</v>
      </c>
    </row>
    <row r="192" spans="2:7" ht="15.5" thickBot="1">
      <c r="B192" s="240">
        <f>-15-2-4</f>
        <v>-21</v>
      </c>
      <c r="C192" s="243" t="s">
        <v>2202</v>
      </c>
      <c r="D192" s="1141"/>
      <c r="E192" s="1141"/>
      <c r="F192" s="1365" t="s">
        <v>2204</v>
      </c>
      <c r="G192" s="1377"/>
    </row>
    <row r="193" spans="1:7" ht="15">
      <c r="B193" s="241"/>
      <c r="C193" s="244"/>
      <c r="D193" s="1141"/>
      <c r="E193" s="1141"/>
      <c r="F193" s="1374" t="s">
        <v>2341</v>
      </c>
      <c r="G193" s="1376" t="s">
        <v>2205</v>
      </c>
    </row>
    <row r="194" spans="1:7" ht="15.5" thickBot="1">
      <c r="B194" s="242"/>
      <c r="C194" s="245"/>
      <c r="D194" s="1142"/>
      <c r="E194" s="1142"/>
      <c r="F194" s="1365"/>
      <c r="G194" s="1377"/>
    </row>
    <row r="195" spans="1:7" ht="15.5" thickBot="1">
      <c r="A195" s="1108" t="s">
        <v>2206</v>
      </c>
      <c r="B195" s="1109"/>
      <c r="C195" s="1110"/>
      <c r="D195" s="250" t="s">
        <v>2207</v>
      </c>
      <c r="E195" s="246"/>
      <c r="F195" s="247"/>
    </row>
    <row r="196" spans="1:7" ht="37">
      <c r="A196" s="236" t="s">
        <v>2208</v>
      </c>
      <c r="E196" s="309"/>
      <c r="F196" s="310"/>
    </row>
    <row r="197" spans="1:7" ht="21">
      <c r="A197" s="237" t="s">
        <v>2209</v>
      </c>
      <c r="E197" s="309"/>
      <c r="F197" s="310"/>
    </row>
    <row r="198" spans="1:7" ht="21.5" thickBot="1">
      <c r="A198" s="231"/>
      <c r="E198" s="309"/>
      <c r="F198" s="310"/>
    </row>
    <row r="199" spans="1:7" ht="15">
      <c r="B199" s="1111" t="s">
        <v>964</v>
      </c>
      <c r="C199" s="1111" t="s">
        <v>2161</v>
      </c>
      <c r="D199" s="254" t="s">
        <v>1373</v>
      </c>
      <c r="E199" s="1111" t="s">
        <v>2210</v>
      </c>
      <c r="F199" s="309"/>
      <c r="G199" s="310"/>
    </row>
    <row r="200" spans="1:7" ht="15.5" thickBot="1">
      <c r="B200" s="1112"/>
      <c r="C200" s="1112"/>
      <c r="D200" s="255" t="s">
        <v>184</v>
      </c>
      <c r="E200" s="1112"/>
      <c r="F200" s="309"/>
      <c r="G200" s="310"/>
    </row>
    <row r="201" spans="1:7" ht="60.5" thickBot="1">
      <c r="B201" s="252" t="s">
        <v>2211</v>
      </c>
      <c r="C201" s="246" t="s">
        <v>2212</v>
      </c>
      <c r="D201" s="250" t="s">
        <v>773</v>
      </c>
      <c r="E201" s="250">
        <v>2</v>
      </c>
      <c r="F201" s="309"/>
      <c r="G201" s="310"/>
    </row>
    <row r="202" spans="1:7" ht="60.5" thickBot="1">
      <c r="B202" s="252" t="s">
        <v>2213</v>
      </c>
      <c r="C202" s="246" t="s">
        <v>2214</v>
      </c>
      <c r="D202" s="250" t="s">
        <v>814</v>
      </c>
      <c r="E202" s="250">
        <v>2</v>
      </c>
      <c r="F202" s="309"/>
      <c r="G202" s="310"/>
    </row>
    <row r="203" spans="1:7" ht="60.5" thickBot="1">
      <c r="B203" s="252" t="s">
        <v>2215</v>
      </c>
      <c r="C203" s="246" t="s">
        <v>2216</v>
      </c>
      <c r="D203" s="250" t="s">
        <v>1180</v>
      </c>
      <c r="E203" s="250">
        <v>2</v>
      </c>
      <c r="F203" s="309"/>
      <c r="G203" s="310"/>
    </row>
    <row r="204" spans="1:7" ht="60.5" thickBot="1">
      <c r="B204" s="1378" t="s">
        <v>2217</v>
      </c>
      <c r="C204" s="1365" t="s">
        <v>2218</v>
      </c>
      <c r="D204" s="1364" t="s">
        <v>862</v>
      </c>
      <c r="E204" s="1364">
        <v>2</v>
      </c>
      <c r="F204" s="309"/>
      <c r="G204" s="310"/>
    </row>
    <row r="205" spans="1:7" ht="60.5" thickBot="1">
      <c r="B205" s="252" t="s">
        <v>2219</v>
      </c>
      <c r="C205" s="246" t="s">
        <v>2220</v>
      </c>
      <c r="D205" s="250" t="s">
        <v>308</v>
      </c>
      <c r="E205" s="250">
        <v>2</v>
      </c>
      <c r="F205" s="309"/>
      <c r="G205" s="310"/>
    </row>
    <row r="206" spans="1:7" ht="60.5" thickBot="1">
      <c r="B206" s="252" t="s">
        <v>2221</v>
      </c>
      <c r="C206" s="246" t="s">
        <v>2222</v>
      </c>
      <c r="D206" s="250" t="s">
        <v>2223</v>
      </c>
      <c r="E206" s="250">
        <v>1</v>
      </c>
      <c r="F206" s="309"/>
      <c r="G206" s="310"/>
    </row>
    <row r="207" spans="1:7" ht="30.5" thickBot="1">
      <c r="B207" s="252" t="s">
        <v>2206</v>
      </c>
      <c r="C207" s="250"/>
      <c r="D207" s="250"/>
      <c r="E207" s="250" t="s">
        <v>2224</v>
      </c>
    </row>
    <row r="209" spans="1:6" s="75" customFormat="1">
      <c r="A209" s="1125" t="s">
        <v>2316</v>
      </c>
      <c r="B209" s="1125"/>
      <c r="C209" s="1125"/>
      <c r="D209" s="1125"/>
      <c r="E209" s="1125"/>
      <c r="F209" s="1125"/>
    </row>
    <row r="210" spans="1:6" s="75" customFormat="1">
      <c r="A210" s="1126" t="s">
        <v>2575</v>
      </c>
      <c r="B210" s="1126"/>
      <c r="C210" s="1126"/>
      <c r="D210" s="1126"/>
      <c r="E210" s="1126"/>
      <c r="F210" s="1126"/>
    </row>
    <row r="211" spans="1:6" s="75" customFormat="1" ht="14.5" thickBot="1"/>
    <row r="212" spans="1:6" s="75" customFormat="1" ht="14.5" thickBot="1">
      <c r="A212" s="299" t="s">
        <v>182</v>
      </c>
      <c r="B212" s="300" t="s">
        <v>2</v>
      </c>
      <c r="C212" s="300" t="s">
        <v>240</v>
      </c>
      <c r="D212" s="301" t="s">
        <v>184</v>
      </c>
      <c r="E212" s="302" t="s">
        <v>963</v>
      </c>
    </row>
    <row r="213" spans="1:6" s="75" customFormat="1" ht="14.5" thickBot="1">
      <c r="A213" s="303">
        <v>1</v>
      </c>
      <c r="B213" s="1128" t="s">
        <v>12</v>
      </c>
      <c r="C213" s="304" t="s">
        <v>2317</v>
      </c>
      <c r="D213" s="305" t="s">
        <v>848</v>
      </c>
      <c r="E213" s="306" t="s">
        <v>966</v>
      </c>
    </row>
    <row r="214" spans="1:6" s="75" customFormat="1" ht="14.5" thickBot="1">
      <c r="A214" s="303">
        <v>2</v>
      </c>
      <c r="B214" s="1129"/>
      <c r="C214" s="304" t="s">
        <v>2318</v>
      </c>
      <c r="D214" s="305" t="s">
        <v>797</v>
      </c>
      <c r="E214" s="306" t="s">
        <v>966</v>
      </c>
    </row>
    <row r="215" spans="1:6" s="75" customFormat="1" ht="14.5" thickBot="1">
      <c r="A215" s="303">
        <v>3</v>
      </c>
      <c r="B215" s="1128" t="s">
        <v>27</v>
      </c>
      <c r="C215" s="304" t="s">
        <v>2319</v>
      </c>
      <c r="D215" s="305" t="s">
        <v>1035</v>
      </c>
      <c r="E215" s="306" t="s">
        <v>966</v>
      </c>
    </row>
    <row r="216" spans="1:6" s="75" customFormat="1" ht="28.5" thickBot="1">
      <c r="A216" s="303">
        <v>4</v>
      </c>
      <c r="B216" s="1130"/>
      <c r="C216" s="304" t="s">
        <v>2320</v>
      </c>
      <c r="D216" s="305" t="s">
        <v>720</v>
      </c>
      <c r="E216" s="306" t="s">
        <v>966</v>
      </c>
    </row>
    <row r="217" spans="1:6" s="75" customFormat="1" ht="28.5" thickBot="1">
      <c r="A217" s="303">
        <v>5</v>
      </c>
      <c r="B217" s="1130"/>
      <c r="C217" s="304" t="s">
        <v>2321</v>
      </c>
      <c r="D217" s="305" t="s">
        <v>2322</v>
      </c>
      <c r="E217" s="306" t="s">
        <v>966</v>
      </c>
    </row>
    <row r="218" spans="1:6" s="75" customFormat="1" ht="28.5" thickBot="1">
      <c r="A218" s="303">
        <v>6</v>
      </c>
      <c r="B218" s="1129"/>
      <c r="C218" s="304" t="s">
        <v>2323</v>
      </c>
      <c r="D218" s="305" t="s">
        <v>2324</v>
      </c>
      <c r="E218" s="306" t="s">
        <v>966</v>
      </c>
    </row>
    <row r="219" spans="1:6" s="75" customFormat="1" ht="28.5" thickBot="1">
      <c r="A219" s="303">
        <v>7</v>
      </c>
      <c r="B219" s="1379" t="s">
        <v>18</v>
      </c>
      <c r="C219" s="1379" t="s">
        <v>2325</v>
      </c>
      <c r="D219" s="1380" t="s">
        <v>2326</v>
      </c>
      <c r="E219" s="1380" t="s">
        <v>966</v>
      </c>
    </row>
    <row r="220" spans="1:6" s="75" customFormat="1" ht="14.5" thickBot="1">
      <c r="A220" s="303">
        <v>8</v>
      </c>
      <c r="B220" s="304" t="s">
        <v>33</v>
      </c>
      <c r="C220" s="304" t="s">
        <v>2327</v>
      </c>
      <c r="D220" s="305" t="s">
        <v>2328</v>
      </c>
      <c r="E220" s="306" t="s">
        <v>966</v>
      </c>
    </row>
    <row r="221" spans="1:6" s="75" customFormat="1" ht="14.5" thickBot="1">
      <c r="A221" s="303">
        <v>9</v>
      </c>
      <c r="B221" s="1128" t="s">
        <v>50</v>
      </c>
      <c r="C221" s="304" t="s">
        <v>2329</v>
      </c>
      <c r="D221" s="305" t="s">
        <v>2330</v>
      </c>
      <c r="E221" s="306" t="s">
        <v>966</v>
      </c>
    </row>
    <row r="222" spans="1:6" s="75" customFormat="1" ht="14.5" thickBot="1">
      <c r="A222" s="303">
        <v>10</v>
      </c>
      <c r="B222" s="1129"/>
      <c r="C222" s="304" t="s">
        <v>2331</v>
      </c>
      <c r="D222" s="305" t="s">
        <v>2298</v>
      </c>
      <c r="E222" s="306" t="s">
        <v>966</v>
      </c>
    </row>
    <row r="223" spans="1:6" s="75" customFormat="1" ht="14.5" thickBot="1">
      <c r="A223" s="303">
        <v>11</v>
      </c>
      <c r="B223" s="304" t="s">
        <v>272</v>
      </c>
      <c r="C223" s="304" t="s">
        <v>2332</v>
      </c>
      <c r="D223" s="305" t="s">
        <v>489</v>
      </c>
      <c r="E223" s="306" t="s">
        <v>966</v>
      </c>
    </row>
    <row r="224" spans="1:6" s="75" customFormat="1" ht="28.5" thickBot="1">
      <c r="A224" s="303">
        <v>12</v>
      </c>
      <c r="B224" s="304" t="s">
        <v>924</v>
      </c>
      <c r="C224" s="304" t="s">
        <v>2333</v>
      </c>
      <c r="D224" s="305" t="s">
        <v>1163</v>
      </c>
      <c r="E224" s="306" t="s">
        <v>966</v>
      </c>
    </row>
    <row r="227" spans="1:6">
      <c r="A227" s="1125" t="s">
        <v>2778</v>
      </c>
      <c r="B227" s="1125"/>
      <c r="C227" s="1125"/>
      <c r="D227" s="1125"/>
      <c r="E227" s="1125"/>
      <c r="F227" s="1125"/>
    </row>
    <row r="228" spans="1:6" s="75" customFormat="1" ht="14.5">
      <c r="A228" s="1127" t="s">
        <v>2336</v>
      </c>
      <c r="B228" s="1127"/>
      <c r="C228" s="1127"/>
      <c r="D228" s="1127"/>
      <c r="E228" s="1127"/>
      <c r="F228" s="1127"/>
    </row>
    <row r="229" spans="1:6" s="75" customFormat="1" ht="14.5">
      <c r="A229" s="307" t="s">
        <v>2337</v>
      </c>
    </row>
    <row r="230" spans="1:6" ht="14.5">
      <c r="A230" s="1052" t="s">
        <v>185</v>
      </c>
      <c r="B230" s="256" t="s">
        <v>1409</v>
      </c>
      <c r="C230" s="1052" t="s">
        <v>240</v>
      </c>
      <c r="D230" s="256" t="s">
        <v>1373</v>
      </c>
      <c r="E230" s="1052" t="s">
        <v>963</v>
      </c>
      <c r="F230" s="1052" t="s">
        <v>2</v>
      </c>
    </row>
    <row r="231" spans="1:6" ht="14.5">
      <c r="A231" s="1052"/>
      <c r="B231" s="256" t="s">
        <v>1410</v>
      </c>
      <c r="C231" s="1052"/>
      <c r="D231" s="256" t="s">
        <v>184</v>
      </c>
      <c r="E231" s="1052"/>
      <c r="F231" s="1052"/>
    </row>
    <row r="232" spans="1:6" ht="14.5">
      <c r="A232" s="1052" t="s">
        <v>1411</v>
      </c>
      <c r="B232" s="19">
        <v>1</v>
      </c>
      <c r="C232" s="89" t="s">
        <v>1412</v>
      </c>
      <c r="D232" s="89" t="s">
        <v>1413</v>
      </c>
      <c r="E232" s="89" t="s">
        <v>1003</v>
      </c>
      <c r="F232" s="256" t="s">
        <v>50</v>
      </c>
    </row>
    <row r="233" spans="1:6" ht="14.5">
      <c r="A233" s="1052"/>
      <c r="B233" s="19">
        <v>2</v>
      </c>
      <c r="C233" s="1381" t="s">
        <v>1414</v>
      </c>
      <c r="D233" s="1381" t="s">
        <v>219</v>
      </c>
      <c r="E233" s="1381" t="s">
        <v>1003</v>
      </c>
      <c r="F233" s="1301" t="s">
        <v>18</v>
      </c>
    </row>
    <row r="234" spans="1:6" ht="14.5">
      <c r="A234" s="1052"/>
      <c r="B234" s="19">
        <v>3</v>
      </c>
      <c r="C234" s="89" t="s">
        <v>1415</v>
      </c>
      <c r="D234" s="89" t="s">
        <v>1416</v>
      </c>
      <c r="E234" s="89" t="s">
        <v>1003</v>
      </c>
      <c r="F234" s="1052" t="s">
        <v>8</v>
      </c>
    </row>
    <row r="235" spans="1:6" ht="14.5">
      <c r="A235" s="1052"/>
      <c r="B235" s="19">
        <v>4</v>
      </c>
      <c r="C235" s="89" t="s">
        <v>1417</v>
      </c>
      <c r="D235" s="89" t="s">
        <v>547</v>
      </c>
      <c r="E235" s="89" t="s">
        <v>1003</v>
      </c>
      <c r="F235" s="1052"/>
    </row>
    <row r="236" spans="1:6" ht="14.5">
      <c r="A236" s="1052"/>
      <c r="B236" s="19">
        <v>5</v>
      </c>
      <c r="C236" s="89" t="s">
        <v>1418</v>
      </c>
      <c r="D236" s="89" t="s">
        <v>1419</v>
      </c>
      <c r="E236" s="89" t="s">
        <v>1003</v>
      </c>
      <c r="F236" s="1052"/>
    </row>
    <row r="237" spans="1:6" ht="14.5">
      <c r="A237" s="1052"/>
      <c r="B237" s="19">
        <v>6</v>
      </c>
      <c r="C237" s="89" t="s">
        <v>1420</v>
      </c>
      <c r="D237" s="89" t="s">
        <v>397</v>
      </c>
      <c r="E237" s="89" t="s">
        <v>1003</v>
      </c>
      <c r="F237" s="1052"/>
    </row>
    <row r="238" spans="1:6" ht="14.5">
      <c r="A238" s="1052"/>
      <c r="B238" s="19">
        <v>7</v>
      </c>
      <c r="C238" s="89" t="s">
        <v>1421</v>
      </c>
      <c r="D238" s="89" t="s">
        <v>7</v>
      </c>
      <c r="E238" s="89" t="s">
        <v>1003</v>
      </c>
      <c r="F238" s="1052"/>
    </row>
    <row r="239" spans="1:6" ht="14.5">
      <c r="A239" s="1052"/>
      <c r="B239" s="19">
        <v>8</v>
      </c>
      <c r="C239" s="89" t="s">
        <v>1422</v>
      </c>
      <c r="D239" s="89" t="s">
        <v>1423</v>
      </c>
      <c r="E239" s="89" t="s">
        <v>1003</v>
      </c>
      <c r="F239" s="1052"/>
    </row>
    <row r="240" spans="1:6" ht="14.5">
      <c r="A240" s="1052"/>
      <c r="B240" s="19">
        <v>9</v>
      </c>
      <c r="C240" s="89" t="s">
        <v>1424</v>
      </c>
      <c r="D240" s="89" t="s">
        <v>30</v>
      </c>
      <c r="E240" s="89" t="s">
        <v>1003</v>
      </c>
      <c r="F240" s="1052"/>
    </row>
    <row r="241" spans="1:6" ht="14.5">
      <c r="A241" s="1052"/>
      <c r="B241" s="19">
        <v>10</v>
      </c>
      <c r="C241" s="89" t="s">
        <v>1425</v>
      </c>
      <c r="D241" s="89" t="s">
        <v>1426</v>
      </c>
      <c r="E241" s="89" t="s">
        <v>1003</v>
      </c>
      <c r="F241" s="1052"/>
    </row>
    <row r="242" spans="1:6" ht="14.5">
      <c r="A242" s="1052"/>
      <c r="B242" s="19">
        <v>11</v>
      </c>
      <c r="C242" s="89" t="s">
        <v>1427</v>
      </c>
      <c r="D242" s="89" t="s">
        <v>401</v>
      </c>
      <c r="E242" s="89" t="s">
        <v>1003</v>
      </c>
      <c r="F242" s="1052"/>
    </row>
    <row r="243" spans="1:6" ht="14.5">
      <c r="A243" s="1052"/>
      <c r="B243" s="19">
        <v>12</v>
      </c>
      <c r="C243" s="89" t="s">
        <v>1428</v>
      </c>
      <c r="D243" s="89" t="s">
        <v>773</v>
      </c>
      <c r="E243" s="89" t="s">
        <v>1003</v>
      </c>
      <c r="F243" s="1052"/>
    </row>
    <row r="244" spans="1:6" ht="14.5">
      <c r="A244" s="1052"/>
      <c r="B244" s="19">
        <v>13</v>
      </c>
      <c r="C244" s="89" t="s">
        <v>1429</v>
      </c>
      <c r="D244" s="89" t="s">
        <v>766</v>
      </c>
      <c r="E244" s="89" t="s">
        <v>1003</v>
      </c>
      <c r="F244" s="1052"/>
    </row>
    <row r="245" spans="1:6" ht="14.5">
      <c r="A245" s="1052" t="s">
        <v>1430</v>
      </c>
      <c r="B245" s="1131">
        <v>1</v>
      </c>
      <c r="C245" s="89" t="s">
        <v>2334</v>
      </c>
      <c r="D245" s="1052" t="s">
        <v>1431</v>
      </c>
      <c r="E245" s="1052" t="s">
        <v>966</v>
      </c>
      <c r="F245" s="1052" t="s">
        <v>50</v>
      </c>
    </row>
    <row r="246" spans="1:6" ht="29">
      <c r="A246" s="1052"/>
      <c r="B246" s="1132"/>
      <c r="C246" s="89" t="s">
        <v>2335</v>
      </c>
      <c r="D246" s="1052"/>
      <c r="E246" s="1052"/>
      <c r="F246" s="1052"/>
    </row>
    <row r="249" spans="1:6" ht="15">
      <c r="A249" s="1143" t="s">
        <v>2776</v>
      </c>
      <c r="B249" s="1143"/>
      <c r="C249" s="1143"/>
      <c r="D249" s="1143"/>
      <c r="E249" s="1143"/>
    </row>
    <row r="250" spans="1:6" ht="17">
      <c r="A250" s="1144" t="s">
        <v>2777</v>
      </c>
      <c r="B250" s="1144"/>
      <c r="C250" s="1144"/>
      <c r="D250" s="1144"/>
      <c r="E250" s="1144"/>
    </row>
    <row r="251" spans="1:6" ht="17">
      <c r="A251" s="490" t="s">
        <v>182</v>
      </c>
      <c r="B251" s="490" t="s">
        <v>2</v>
      </c>
      <c r="C251" s="490" t="s">
        <v>240</v>
      </c>
      <c r="D251" s="490" t="s">
        <v>1373</v>
      </c>
      <c r="E251" s="477"/>
    </row>
    <row r="252" spans="1:6" ht="17">
      <c r="A252" s="490">
        <v>1</v>
      </c>
      <c r="B252" s="1105" t="s">
        <v>196</v>
      </c>
      <c r="C252" s="491" t="s">
        <v>1022</v>
      </c>
      <c r="D252" s="490" t="s">
        <v>1023</v>
      </c>
      <c r="E252" s="477"/>
    </row>
    <row r="253" spans="1:6" ht="26">
      <c r="A253" s="490">
        <v>2</v>
      </c>
      <c r="B253" s="1106"/>
      <c r="C253" s="491" t="s">
        <v>1024</v>
      </c>
      <c r="D253" s="490" t="s">
        <v>1025</v>
      </c>
      <c r="E253" s="477"/>
    </row>
    <row r="254" spans="1:6" ht="26">
      <c r="A254" s="490">
        <v>3</v>
      </c>
      <c r="B254" s="1106"/>
      <c r="C254" s="491" t="s">
        <v>1026</v>
      </c>
      <c r="D254" s="490" t="s">
        <v>1027</v>
      </c>
      <c r="E254" s="477"/>
    </row>
    <row r="255" spans="1:6" ht="17">
      <c r="A255" s="490">
        <v>4</v>
      </c>
      <c r="B255" s="1106"/>
      <c r="C255" s="491" t="s">
        <v>1028</v>
      </c>
      <c r="D255" s="490" t="s">
        <v>401</v>
      </c>
      <c r="E255" s="477"/>
    </row>
    <row r="256" spans="1:6" ht="17">
      <c r="A256" s="490">
        <v>5</v>
      </c>
      <c r="B256" s="1106"/>
      <c r="C256" s="491" t="s">
        <v>1029</v>
      </c>
      <c r="D256" s="490" t="s">
        <v>1030</v>
      </c>
      <c r="E256" s="477"/>
    </row>
    <row r="257" spans="1:5" ht="17">
      <c r="A257" s="490">
        <v>6</v>
      </c>
      <c r="B257" s="1107"/>
      <c r="C257" s="491" t="s">
        <v>1031</v>
      </c>
      <c r="D257" s="490" t="s">
        <v>1032</v>
      </c>
      <c r="E257" s="477"/>
    </row>
    <row r="258" spans="1:5" ht="26">
      <c r="A258" s="490">
        <v>7</v>
      </c>
      <c r="B258" s="490" t="s">
        <v>187</v>
      </c>
      <c r="C258" s="491" t="s">
        <v>1033</v>
      </c>
      <c r="D258" s="490" t="s">
        <v>529</v>
      </c>
      <c r="E258" s="477"/>
    </row>
    <row r="259" spans="1:5" ht="26">
      <c r="A259" s="490">
        <v>8</v>
      </c>
      <c r="B259" s="1105" t="s">
        <v>238</v>
      </c>
      <c r="C259" s="491" t="s">
        <v>1034</v>
      </c>
      <c r="D259" s="490" t="s">
        <v>1035</v>
      </c>
      <c r="E259" s="477"/>
    </row>
    <row r="260" spans="1:5" ht="17">
      <c r="A260" s="490">
        <v>9</v>
      </c>
      <c r="B260" s="1106"/>
      <c r="C260" s="491" t="s">
        <v>1036</v>
      </c>
      <c r="D260" s="490" t="s">
        <v>1037</v>
      </c>
      <c r="E260" s="477"/>
    </row>
    <row r="261" spans="1:5" ht="26">
      <c r="A261" s="490">
        <v>10</v>
      </c>
      <c r="B261" s="1106"/>
      <c r="C261" s="491" t="s">
        <v>1038</v>
      </c>
      <c r="D261" s="490" t="s">
        <v>1039</v>
      </c>
      <c r="E261" s="477"/>
    </row>
    <row r="262" spans="1:5" ht="26">
      <c r="A262" s="490">
        <v>11</v>
      </c>
      <c r="B262" s="1106"/>
      <c r="C262" s="491" t="s">
        <v>1040</v>
      </c>
      <c r="D262" s="490" t="s">
        <v>1041</v>
      </c>
      <c r="E262" s="477"/>
    </row>
    <row r="263" spans="1:5" ht="17">
      <c r="A263" s="490">
        <v>12</v>
      </c>
      <c r="B263" s="1106"/>
      <c r="C263" s="491" t="s">
        <v>1042</v>
      </c>
      <c r="D263" s="490" t="s">
        <v>1043</v>
      </c>
      <c r="E263" s="477"/>
    </row>
    <row r="264" spans="1:5" ht="26">
      <c r="A264" s="490">
        <v>13</v>
      </c>
      <c r="B264" s="1106"/>
      <c r="C264" s="491" t="s">
        <v>1044</v>
      </c>
      <c r="D264" s="490" t="s">
        <v>1045</v>
      </c>
      <c r="E264" s="477"/>
    </row>
    <row r="265" spans="1:5" ht="26">
      <c r="A265" s="490">
        <v>14</v>
      </c>
      <c r="B265" s="1106"/>
      <c r="C265" s="491" t="s">
        <v>1046</v>
      </c>
      <c r="D265" s="490" t="s">
        <v>1047</v>
      </c>
      <c r="E265" s="477"/>
    </row>
    <row r="266" spans="1:5" ht="26">
      <c r="A266" s="490">
        <v>15</v>
      </c>
      <c r="B266" s="1106"/>
      <c r="C266" s="491" t="s">
        <v>1048</v>
      </c>
      <c r="D266" s="490" t="s">
        <v>1049</v>
      </c>
      <c r="E266" s="477"/>
    </row>
    <row r="267" spans="1:5" ht="17">
      <c r="A267" s="490">
        <v>16</v>
      </c>
      <c r="B267" s="1106"/>
      <c r="C267" s="491" t="s">
        <v>1050</v>
      </c>
      <c r="D267" s="490" t="s">
        <v>1051</v>
      </c>
      <c r="E267" s="477"/>
    </row>
    <row r="268" spans="1:5" ht="26">
      <c r="A268" s="490">
        <v>17</v>
      </c>
      <c r="B268" s="1106"/>
      <c r="C268" s="491" t="s">
        <v>1052</v>
      </c>
      <c r="D268" s="490" t="s">
        <v>464</v>
      </c>
      <c r="E268" s="477"/>
    </row>
    <row r="269" spans="1:5" ht="26">
      <c r="A269" s="490">
        <v>18</v>
      </c>
      <c r="B269" s="1106"/>
      <c r="C269" s="491" t="s">
        <v>1053</v>
      </c>
      <c r="D269" s="490" t="s">
        <v>468</v>
      </c>
      <c r="E269" s="477"/>
    </row>
    <row r="270" spans="1:5" ht="26">
      <c r="A270" s="490">
        <v>19</v>
      </c>
      <c r="B270" s="1106"/>
      <c r="C270" s="491" t="s">
        <v>1054</v>
      </c>
      <c r="D270" s="490" t="s">
        <v>1055</v>
      </c>
      <c r="E270" s="477"/>
    </row>
    <row r="271" spans="1:5" ht="17">
      <c r="A271" s="490">
        <v>20</v>
      </c>
      <c r="B271" s="1106"/>
      <c r="C271" s="491" t="s">
        <v>1056</v>
      </c>
      <c r="D271" s="490" t="s">
        <v>352</v>
      </c>
      <c r="E271" s="477"/>
    </row>
    <row r="272" spans="1:5" ht="26">
      <c r="A272" s="490">
        <v>21</v>
      </c>
      <c r="B272" s="1107"/>
      <c r="C272" s="491" t="s">
        <v>1057</v>
      </c>
      <c r="D272" s="490" t="s">
        <v>1058</v>
      </c>
      <c r="E272" s="477"/>
    </row>
    <row r="273" spans="1:5" ht="26">
      <c r="A273" s="490">
        <v>22</v>
      </c>
      <c r="B273" s="1382" t="s">
        <v>191</v>
      </c>
      <c r="C273" s="1383" t="s">
        <v>1059</v>
      </c>
      <c r="D273" s="1384" t="s">
        <v>965</v>
      </c>
      <c r="E273" s="477"/>
    </row>
    <row r="274" spans="1:5" ht="26">
      <c r="A274" s="490">
        <v>23</v>
      </c>
      <c r="B274" s="1385"/>
      <c r="C274" s="1383" t="s">
        <v>1060</v>
      </c>
      <c r="D274" s="1384" t="s">
        <v>1061</v>
      </c>
      <c r="E274" s="477"/>
    </row>
    <row r="275" spans="1:5" ht="17">
      <c r="A275" s="490">
        <v>24</v>
      </c>
      <c r="B275" s="1385"/>
      <c r="C275" s="1383" t="s">
        <v>1062</v>
      </c>
      <c r="D275" s="1384" t="s">
        <v>1063</v>
      </c>
      <c r="E275" s="477"/>
    </row>
    <row r="276" spans="1:5" ht="17">
      <c r="A276" s="490">
        <v>25</v>
      </c>
      <c r="B276" s="1385"/>
      <c r="C276" s="1383" t="s">
        <v>1064</v>
      </c>
      <c r="D276" s="1384" t="s">
        <v>1065</v>
      </c>
      <c r="E276" s="477"/>
    </row>
    <row r="277" spans="1:5" ht="26">
      <c r="A277" s="490">
        <v>26</v>
      </c>
      <c r="B277" s="1385"/>
      <c r="C277" s="1383" t="s">
        <v>1066</v>
      </c>
      <c r="D277" s="1384" t="s">
        <v>1067</v>
      </c>
      <c r="E277" s="477"/>
    </row>
    <row r="278" spans="1:5" ht="26">
      <c r="A278" s="490">
        <v>27</v>
      </c>
      <c r="B278" s="1385"/>
      <c r="C278" s="1383" t="s">
        <v>1068</v>
      </c>
      <c r="D278" s="1384" t="s">
        <v>1069</v>
      </c>
      <c r="E278" s="477"/>
    </row>
    <row r="279" spans="1:5" ht="26">
      <c r="A279" s="490">
        <v>28</v>
      </c>
      <c r="B279" s="1385"/>
      <c r="C279" s="1383" t="s">
        <v>1070</v>
      </c>
      <c r="D279" s="1384" t="s">
        <v>354</v>
      </c>
      <c r="E279" s="477"/>
    </row>
    <row r="280" spans="1:5" ht="26">
      <c r="A280" s="490">
        <v>29</v>
      </c>
      <c r="B280" s="1385"/>
      <c r="C280" s="1383" t="s">
        <v>1071</v>
      </c>
      <c r="D280" s="1384" t="s">
        <v>60</v>
      </c>
      <c r="E280" s="477"/>
    </row>
    <row r="281" spans="1:5" ht="17">
      <c r="A281" s="490">
        <v>30</v>
      </c>
      <c r="B281" s="1385"/>
      <c r="C281" s="1383" t="s">
        <v>1072</v>
      </c>
      <c r="D281" s="1384" t="s">
        <v>343</v>
      </c>
      <c r="E281" s="477"/>
    </row>
    <row r="282" spans="1:5" ht="26">
      <c r="A282" s="490">
        <v>31</v>
      </c>
      <c r="B282" s="1385"/>
      <c r="C282" s="1383" t="s">
        <v>1073</v>
      </c>
      <c r="D282" s="1384" t="s">
        <v>1074</v>
      </c>
      <c r="E282" s="477"/>
    </row>
    <row r="283" spans="1:5" ht="26">
      <c r="A283" s="490">
        <v>32</v>
      </c>
      <c r="B283" s="1385"/>
      <c r="C283" s="1383" t="s">
        <v>1075</v>
      </c>
      <c r="D283" s="1384" t="s">
        <v>1076</v>
      </c>
      <c r="E283" s="477"/>
    </row>
    <row r="284" spans="1:5" ht="26">
      <c r="A284" s="490">
        <v>33</v>
      </c>
      <c r="B284" s="1386"/>
      <c r="C284" s="1383" t="s">
        <v>1077</v>
      </c>
      <c r="D284" s="1384" t="s">
        <v>1078</v>
      </c>
      <c r="E284" s="477"/>
    </row>
    <row r="285" spans="1:5" ht="17">
      <c r="A285" s="490">
        <v>34</v>
      </c>
      <c r="B285" s="1105" t="s">
        <v>204</v>
      </c>
      <c r="C285" s="491" t="s">
        <v>1079</v>
      </c>
      <c r="D285" s="490" t="s">
        <v>500</v>
      </c>
      <c r="E285" s="477"/>
    </row>
    <row r="286" spans="1:5" ht="39">
      <c r="A286" s="490">
        <v>35</v>
      </c>
      <c r="B286" s="1106"/>
      <c r="C286" s="491" t="s">
        <v>1080</v>
      </c>
      <c r="D286" s="490" t="s">
        <v>1081</v>
      </c>
      <c r="E286" s="477"/>
    </row>
    <row r="287" spans="1:5" ht="26">
      <c r="A287" s="490">
        <v>36</v>
      </c>
      <c r="B287" s="1106"/>
      <c r="C287" s="491" t="s">
        <v>1082</v>
      </c>
      <c r="D287" s="490" t="s">
        <v>1083</v>
      </c>
      <c r="E287" s="477"/>
    </row>
    <row r="288" spans="1:5" ht="26">
      <c r="A288" s="490">
        <v>37</v>
      </c>
      <c r="B288" s="1106"/>
      <c r="C288" s="491" t="s">
        <v>1084</v>
      </c>
      <c r="D288" s="490" t="s">
        <v>1085</v>
      </c>
      <c r="E288" s="477"/>
    </row>
    <row r="289" spans="1:5" ht="26">
      <c r="A289" s="490">
        <v>38</v>
      </c>
      <c r="B289" s="1106"/>
      <c r="C289" s="491" t="s">
        <v>1086</v>
      </c>
      <c r="D289" s="490" t="s">
        <v>1087</v>
      </c>
      <c r="E289" s="477"/>
    </row>
    <row r="290" spans="1:5" ht="17">
      <c r="A290" s="490">
        <v>39</v>
      </c>
      <c r="B290" s="1106"/>
      <c r="C290" s="491" t="s">
        <v>1088</v>
      </c>
      <c r="D290" s="490" t="s">
        <v>1089</v>
      </c>
      <c r="E290" s="477"/>
    </row>
    <row r="291" spans="1:5" ht="26">
      <c r="A291" s="490">
        <v>40</v>
      </c>
      <c r="B291" s="1106"/>
      <c r="C291" s="491" t="s">
        <v>1090</v>
      </c>
      <c r="D291" s="490" t="s">
        <v>1091</v>
      </c>
      <c r="E291" s="477"/>
    </row>
    <row r="292" spans="1:5" ht="17">
      <c r="A292" s="490">
        <v>41</v>
      </c>
      <c r="B292" s="1106"/>
      <c r="C292" s="491" t="s">
        <v>1092</v>
      </c>
      <c r="D292" s="490" t="s">
        <v>1093</v>
      </c>
      <c r="E292" s="477"/>
    </row>
    <row r="293" spans="1:5" ht="26">
      <c r="A293" s="490">
        <v>42</v>
      </c>
      <c r="B293" s="1106"/>
      <c r="C293" s="491" t="s">
        <v>1094</v>
      </c>
      <c r="D293" s="490" t="s">
        <v>1095</v>
      </c>
      <c r="E293" s="477"/>
    </row>
    <row r="294" spans="1:5" ht="26">
      <c r="A294" s="490">
        <v>43</v>
      </c>
      <c r="B294" s="1107"/>
      <c r="C294" s="491" t="s">
        <v>1096</v>
      </c>
      <c r="D294" s="490" t="s">
        <v>1097</v>
      </c>
      <c r="E294" s="477"/>
    </row>
    <row r="295" spans="1:5" ht="26">
      <c r="A295" s="490">
        <v>44</v>
      </c>
      <c r="B295" s="1105" t="s">
        <v>239</v>
      </c>
      <c r="C295" s="491" t="s">
        <v>1098</v>
      </c>
      <c r="D295" s="490" t="s">
        <v>1099</v>
      </c>
      <c r="E295" s="477"/>
    </row>
    <row r="296" spans="1:5" ht="17">
      <c r="A296" s="490">
        <v>45</v>
      </c>
      <c r="B296" s="1106"/>
      <c r="C296" s="491" t="s">
        <v>1100</v>
      </c>
      <c r="D296" s="490" t="s">
        <v>1006</v>
      </c>
      <c r="E296" s="477"/>
    </row>
    <row r="297" spans="1:5" ht="17">
      <c r="A297" s="490">
        <v>46</v>
      </c>
      <c r="B297" s="1106"/>
      <c r="C297" s="491" t="s">
        <v>1101</v>
      </c>
      <c r="D297" s="490" t="s">
        <v>1009</v>
      </c>
      <c r="E297" s="477"/>
    </row>
    <row r="298" spans="1:5" ht="26">
      <c r="A298" s="490">
        <v>47</v>
      </c>
      <c r="B298" s="1106"/>
      <c r="C298" s="491" t="s">
        <v>1102</v>
      </c>
      <c r="D298" s="490" t="s">
        <v>1103</v>
      </c>
      <c r="E298" s="477"/>
    </row>
    <row r="299" spans="1:5" ht="17">
      <c r="A299" s="490">
        <v>48</v>
      </c>
      <c r="B299" s="1106"/>
      <c r="C299" s="491" t="s">
        <v>1104</v>
      </c>
      <c r="D299" s="490" t="s">
        <v>1105</v>
      </c>
      <c r="E299" s="477"/>
    </row>
    <row r="300" spans="1:5" ht="26">
      <c r="A300" s="490">
        <v>49</v>
      </c>
      <c r="B300" s="1106"/>
      <c r="C300" s="491" t="s">
        <v>1106</v>
      </c>
      <c r="D300" s="490" t="s">
        <v>1107</v>
      </c>
      <c r="E300" s="477"/>
    </row>
    <row r="301" spans="1:5" ht="17">
      <c r="A301" s="490">
        <v>50</v>
      </c>
      <c r="B301" s="1106"/>
      <c r="C301" s="491" t="s">
        <v>1108</v>
      </c>
      <c r="D301" s="490" t="s">
        <v>1109</v>
      </c>
      <c r="E301" s="477"/>
    </row>
    <row r="302" spans="1:5" ht="26">
      <c r="A302" s="490">
        <v>51</v>
      </c>
      <c r="B302" s="1106"/>
      <c r="C302" s="491" t="s">
        <v>1110</v>
      </c>
      <c r="D302" s="490" t="s">
        <v>1111</v>
      </c>
      <c r="E302" s="477"/>
    </row>
    <row r="303" spans="1:5" ht="26">
      <c r="A303" s="490">
        <v>52</v>
      </c>
      <c r="B303" s="1106"/>
      <c r="C303" s="491" t="s">
        <v>1112</v>
      </c>
      <c r="D303" s="490" t="s">
        <v>440</v>
      </c>
      <c r="E303" s="477"/>
    </row>
    <row r="304" spans="1:5" ht="17">
      <c r="A304" s="490">
        <v>53</v>
      </c>
      <c r="B304" s="1107"/>
      <c r="C304" s="491" t="s">
        <v>1113</v>
      </c>
      <c r="D304" s="490" t="s">
        <v>1114</v>
      </c>
      <c r="E304" s="477"/>
    </row>
    <row r="305" spans="1:5" ht="26">
      <c r="A305" s="490">
        <v>54</v>
      </c>
      <c r="B305" s="1105" t="s">
        <v>692</v>
      </c>
      <c r="C305" s="491" t="s">
        <v>1115</v>
      </c>
      <c r="D305" s="490" t="s">
        <v>1116</v>
      </c>
      <c r="E305" s="477"/>
    </row>
    <row r="306" spans="1:5" ht="17">
      <c r="A306" s="490">
        <v>55</v>
      </c>
      <c r="B306" s="1106"/>
      <c r="C306" s="491" t="s">
        <v>1117</v>
      </c>
      <c r="D306" s="490" t="s">
        <v>1118</v>
      </c>
      <c r="E306" s="477"/>
    </row>
    <row r="307" spans="1:5">
      <c r="A307" s="490">
        <v>56</v>
      </c>
      <c r="B307" s="1106"/>
      <c r="C307" s="491" t="s">
        <v>1119</v>
      </c>
      <c r="D307" s="490" t="s">
        <v>1120</v>
      </c>
    </row>
    <row r="308" spans="1:5" ht="26">
      <c r="A308" s="490">
        <v>57</v>
      </c>
      <c r="B308" s="1106"/>
      <c r="C308" s="491" t="s">
        <v>1121</v>
      </c>
      <c r="D308" s="490" t="s">
        <v>1122</v>
      </c>
    </row>
    <row r="309" spans="1:5" ht="26">
      <c r="A309" s="490">
        <v>58</v>
      </c>
      <c r="B309" s="1106"/>
      <c r="C309" s="491" t="s">
        <v>1123</v>
      </c>
      <c r="D309" s="490" t="s">
        <v>612</v>
      </c>
    </row>
    <row r="310" spans="1:5">
      <c r="A310" s="490">
        <v>59</v>
      </c>
      <c r="B310" s="1106"/>
      <c r="C310" s="491" t="s">
        <v>1124</v>
      </c>
      <c r="D310" s="490" t="s">
        <v>1125</v>
      </c>
    </row>
    <row r="311" spans="1:5">
      <c r="A311" s="490">
        <v>60</v>
      </c>
      <c r="B311" s="1106"/>
      <c r="C311" s="491" t="s">
        <v>1126</v>
      </c>
      <c r="D311" s="490" t="s">
        <v>1127</v>
      </c>
    </row>
    <row r="312" spans="1:5" ht="26">
      <c r="A312" s="490">
        <v>61</v>
      </c>
      <c r="B312" s="1106"/>
      <c r="C312" s="491" t="s">
        <v>1128</v>
      </c>
      <c r="D312" s="490" t="s">
        <v>1129</v>
      </c>
    </row>
    <row r="313" spans="1:5" ht="26">
      <c r="A313" s="490">
        <v>62</v>
      </c>
      <c r="B313" s="1106"/>
      <c r="C313" s="491" t="s">
        <v>1130</v>
      </c>
      <c r="D313" s="490" t="s">
        <v>1131</v>
      </c>
    </row>
    <row r="314" spans="1:5" ht="26">
      <c r="A314" s="490">
        <v>63</v>
      </c>
      <c r="B314" s="1107"/>
      <c r="C314" s="491" t="s">
        <v>1132</v>
      </c>
      <c r="D314" s="490" t="s">
        <v>630</v>
      </c>
    </row>
    <row r="315" spans="1:5" ht="26">
      <c r="A315" s="490">
        <v>64</v>
      </c>
      <c r="B315" s="1105" t="s">
        <v>695</v>
      </c>
      <c r="C315" s="491" t="s">
        <v>1133</v>
      </c>
      <c r="D315" s="490" t="s">
        <v>1134</v>
      </c>
    </row>
    <row r="316" spans="1:5" ht="26">
      <c r="A316" s="490">
        <v>65</v>
      </c>
      <c r="B316" s="1106"/>
      <c r="C316" s="491" t="s">
        <v>1135</v>
      </c>
      <c r="D316" s="490" t="s">
        <v>96</v>
      </c>
    </row>
    <row r="317" spans="1:5">
      <c r="A317" s="490">
        <v>66</v>
      </c>
      <c r="B317" s="1106"/>
      <c r="C317" s="491" t="s">
        <v>1136</v>
      </c>
      <c r="D317" s="490" t="s">
        <v>1137</v>
      </c>
    </row>
    <row r="318" spans="1:5" ht="26">
      <c r="A318" s="490">
        <v>67</v>
      </c>
      <c r="B318" s="1106"/>
      <c r="C318" s="491" t="s">
        <v>1138</v>
      </c>
      <c r="D318" s="490" t="s">
        <v>1139</v>
      </c>
    </row>
    <row r="319" spans="1:5" ht="26">
      <c r="A319" s="490">
        <v>68</v>
      </c>
      <c r="B319" s="1106"/>
      <c r="C319" s="491" t="s">
        <v>1140</v>
      </c>
      <c r="D319" s="490" t="s">
        <v>1141</v>
      </c>
    </row>
    <row r="320" spans="1:5" ht="26">
      <c r="A320" s="490">
        <v>69</v>
      </c>
      <c r="B320" s="1106"/>
      <c r="C320" s="491" t="s">
        <v>1142</v>
      </c>
      <c r="D320" s="490" t="s">
        <v>1143</v>
      </c>
    </row>
    <row r="321" spans="1:6">
      <c r="A321" s="490">
        <v>70</v>
      </c>
      <c r="B321" s="1106"/>
      <c r="C321" s="491" t="s">
        <v>1144</v>
      </c>
      <c r="D321" s="490" t="s">
        <v>1145</v>
      </c>
    </row>
    <row r="322" spans="1:6">
      <c r="A322" s="490">
        <v>71</v>
      </c>
      <c r="B322" s="1106"/>
      <c r="C322" s="491" t="s">
        <v>1146</v>
      </c>
      <c r="D322" s="490" t="s">
        <v>1147</v>
      </c>
    </row>
    <row r="323" spans="1:6">
      <c r="A323" s="490">
        <v>72</v>
      </c>
      <c r="B323" s="1106"/>
      <c r="C323" s="491" t="s">
        <v>1148</v>
      </c>
      <c r="D323" s="490" t="s">
        <v>1149</v>
      </c>
    </row>
    <row r="324" spans="1:6">
      <c r="A324" s="490">
        <v>73</v>
      </c>
      <c r="B324" s="1106"/>
      <c r="C324" s="491" t="s">
        <v>1150</v>
      </c>
      <c r="D324" s="490" t="s">
        <v>1151</v>
      </c>
    </row>
    <row r="325" spans="1:6">
      <c r="A325" s="490">
        <v>74</v>
      </c>
      <c r="B325" s="1107"/>
      <c r="C325" s="491" t="s">
        <v>1152</v>
      </c>
      <c r="D325" s="490" t="s">
        <v>1153</v>
      </c>
    </row>
    <row r="326" spans="1:6">
      <c r="A326" s="490">
        <v>75</v>
      </c>
      <c r="B326" s="490" t="s">
        <v>1154</v>
      </c>
      <c r="C326" s="491" t="s">
        <v>1155</v>
      </c>
      <c r="D326" s="490" t="s">
        <v>1156</v>
      </c>
    </row>
    <row r="327" spans="1:6" ht="26">
      <c r="A327" s="490">
        <v>76</v>
      </c>
      <c r="B327" s="1105" t="s">
        <v>1157</v>
      </c>
      <c r="C327" s="491" t="s">
        <v>1158</v>
      </c>
      <c r="D327" s="490" t="s">
        <v>1159</v>
      </c>
    </row>
    <row r="328" spans="1:6" ht="26">
      <c r="A328" s="490">
        <v>77</v>
      </c>
      <c r="B328" s="1107"/>
      <c r="C328" s="491" t="s">
        <v>1160</v>
      </c>
      <c r="D328" s="490" t="s">
        <v>1161</v>
      </c>
    </row>
    <row r="329" spans="1:6" ht="26">
      <c r="A329" s="490">
        <v>78</v>
      </c>
      <c r="B329" s="490" t="s">
        <v>924</v>
      </c>
      <c r="C329" s="491" t="s">
        <v>1162</v>
      </c>
      <c r="D329" s="490" t="s">
        <v>1163</v>
      </c>
    </row>
    <row r="331" spans="1:6" s="75" customFormat="1">
      <c r="A331" s="93"/>
      <c r="B331" s="93"/>
      <c r="C331" s="95"/>
      <c r="D331" s="93"/>
      <c r="E331" s="88"/>
    </row>
    <row r="332" spans="1:6" s="75" customFormat="1" ht="15">
      <c r="A332" s="289" t="s">
        <v>1464</v>
      </c>
      <c r="B332" s="289"/>
      <c r="C332" s="289"/>
      <c r="D332" s="289"/>
      <c r="E332" s="88"/>
    </row>
    <row r="333" spans="1:6" s="75" customFormat="1" ht="15">
      <c r="A333" s="1137" t="s">
        <v>1465</v>
      </c>
      <c r="B333" s="1137"/>
      <c r="C333" s="1137"/>
      <c r="D333" s="1137"/>
      <c r="E333" s="1137"/>
      <c r="F333" s="1137"/>
    </row>
    <row r="334" spans="1:6" s="75" customFormat="1" ht="14.5">
      <c r="B334" s="257" t="s">
        <v>2</v>
      </c>
      <c r="C334" s="257" t="s">
        <v>1461</v>
      </c>
      <c r="D334" s="257" t="s">
        <v>322</v>
      </c>
      <c r="E334" s="93"/>
      <c r="F334" s="88"/>
    </row>
    <row r="335" spans="1:6" s="75" customFormat="1" ht="14.5">
      <c r="B335" s="257" t="s">
        <v>8</v>
      </c>
      <c r="C335" s="120" t="s">
        <v>323</v>
      </c>
      <c r="D335" s="257" t="s">
        <v>1462</v>
      </c>
      <c r="E335" s="93"/>
      <c r="F335" s="88"/>
    </row>
    <row r="336" spans="1:6" s="75" customFormat="1" ht="14.5">
      <c r="B336" s="257" t="s">
        <v>33</v>
      </c>
      <c r="C336" s="120" t="s">
        <v>332</v>
      </c>
      <c r="D336" s="257" t="s">
        <v>1463</v>
      </c>
      <c r="E336" s="93"/>
      <c r="F336" s="88"/>
    </row>
    <row r="337" spans="1:6" s="75" customFormat="1">
      <c r="B337" s="1387" t="s">
        <v>18</v>
      </c>
      <c r="C337" s="1345" t="s">
        <v>46</v>
      </c>
      <c r="D337" s="1387" t="s">
        <v>617</v>
      </c>
      <c r="E337" s="93"/>
      <c r="F337" s="88"/>
    </row>
    <row r="338" spans="1:6" s="75" customFormat="1">
      <c r="B338" s="257" t="s">
        <v>12</v>
      </c>
      <c r="C338" s="120" t="s">
        <v>711</v>
      </c>
      <c r="D338" s="257" t="s">
        <v>712</v>
      </c>
      <c r="E338" s="93"/>
      <c r="F338" s="88"/>
    </row>
    <row r="339" spans="1:6" s="75" customFormat="1">
      <c r="B339" s="257" t="s">
        <v>50</v>
      </c>
      <c r="C339" s="120" t="s">
        <v>713</v>
      </c>
      <c r="D339" s="257" t="s">
        <v>308</v>
      </c>
      <c r="E339" s="93"/>
      <c r="F339" s="88"/>
    </row>
    <row r="340" spans="1:6" s="75" customFormat="1">
      <c r="B340" s="257" t="s">
        <v>12</v>
      </c>
      <c r="C340" s="120" t="s">
        <v>714</v>
      </c>
      <c r="D340" s="257" t="s">
        <v>529</v>
      </c>
      <c r="E340" s="93"/>
      <c r="F340" s="88"/>
    </row>
    <row r="341" spans="1:6" s="75" customFormat="1">
      <c r="A341" s="93"/>
      <c r="B341" s="93"/>
      <c r="C341" s="95"/>
      <c r="D341" s="93"/>
      <c r="E341" s="88"/>
    </row>
    <row r="342" spans="1:6" s="75" customFormat="1">
      <c r="A342" s="961" t="s">
        <v>1372</v>
      </c>
      <c r="B342" s="961"/>
      <c r="C342" s="961"/>
      <c r="E342" s="88"/>
    </row>
    <row r="343" spans="1:6" s="75" customFormat="1">
      <c r="A343" s="961"/>
      <c r="B343" s="961"/>
      <c r="C343" s="961"/>
      <c r="E343" s="88"/>
    </row>
    <row r="344" spans="1:6" s="75" customFormat="1" ht="14.5">
      <c r="A344" s="222" t="s">
        <v>1466</v>
      </c>
      <c r="B344" s="222"/>
      <c r="C344" s="222"/>
      <c r="D344" s="222"/>
      <c r="E344" s="222"/>
      <c r="F344" s="222"/>
    </row>
    <row r="345" spans="1:6" s="75" customFormat="1">
      <c r="A345" s="78" t="s">
        <v>182</v>
      </c>
      <c r="B345" s="78" t="s">
        <v>2</v>
      </c>
      <c r="C345" s="78" t="s">
        <v>321</v>
      </c>
      <c r="D345" s="78" t="s">
        <v>184</v>
      </c>
      <c r="E345" s="88"/>
    </row>
    <row r="346" spans="1:6" s="75" customFormat="1">
      <c r="A346" s="78">
        <v>1</v>
      </c>
      <c r="B346" s="1136" t="s">
        <v>27</v>
      </c>
      <c r="C346" s="79" t="s">
        <v>715</v>
      </c>
      <c r="D346" s="78" t="s">
        <v>329</v>
      </c>
      <c r="E346" s="88"/>
    </row>
    <row r="347" spans="1:6" s="75" customFormat="1">
      <c r="A347" s="78">
        <v>2</v>
      </c>
      <c r="B347" s="1136"/>
      <c r="C347" s="79" t="s">
        <v>716</v>
      </c>
      <c r="D347" s="78" t="s">
        <v>472</v>
      </c>
      <c r="E347" s="88"/>
    </row>
    <row r="348" spans="1:6" s="75" customFormat="1">
      <c r="A348" s="78">
        <v>3</v>
      </c>
      <c r="B348" s="1136"/>
      <c r="C348" s="79" t="s">
        <v>717</v>
      </c>
      <c r="D348" s="78" t="s">
        <v>718</v>
      </c>
      <c r="E348" s="88"/>
    </row>
    <row r="349" spans="1:6" s="75" customFormat="1">
      <c r="A349" s="78">
        <v>4</v>
      </c>
      <c r="B349" s="1136"/>
      <c r="C349" s="79" t="s">
        <v>719</v>
      </c>
      <c r="D349" s="78" t="s">
        <v>720</v>
      </c>
      <c r="E349" s="88"/>
    </row>
    <row r="350" spans="1:6" s="75" customFormat="1">
      <c r="A350" s="78">
        <v>5</v>
      </c>
      <c r="B350" s="1136"/>
      <c r="C350" s="79" t="s">
        <v>721</v>
      </c>
      <c r="D350" s="78" t="s">
        <v>722</v>
      </c>
      <c r="E350" s="88"/>
    </row>
    <row r="351" spans="1:6" s="75" customFormat="1">
      <c r="A351" s="78">
        <v>6</v>
      </c>
      <c r="B351" s="1136"/>
      <c r="C351" s="79" t="s">
        <v>723</v>
      </c>
      <c r="D351" s="78" t="s">
        <v>724</v>
      </c>
      <c r="E351" s="88"/>
    </row>
    <row r="352" spans="1:6" s="75" customFormat="1">
      <c r="A352" s="78">
        <v>7</v>
      </c>
      <c r="B352" s="1136"/>
      <c r="C352" s="79" t="s">
        <v>725</v>
      </c>
      <c r="D352" s="78" t="s">
        <v>726</v>
      </c>
      <c r="E352" s="88"/>
    </row>
    <row r="353" spans="1:6" s="75" customFormat="1">
      <c r="A353" s="78">
        <v>8</v>
      </c>
      <c r="B353" s="1136"/>
      <c r="C353" s="79" t="s">
        <v>727</v>
      </c>
      <c r="D353" s="78" t="s">
        <v>728</v>
      </c>
      <c r="E353" s="88"/>
    </row>
    <row r="354" spans="1:6" s="75" customFormat="1">
      <c r="A354" s="78">
        <v>9</v>
      </c>
      <c r="B354" s="1136" t="s">
        <v>272</v>
      </c>
      <c r="C354" s="79" t="s">
        <v>729</v>
      </c>
      <c r="D354" s="78" t="s">
        <v>730</v>
      </c>
      <c r="E354" s="88"/>
    </row>
    <row r="355" spans="1:6" s="75" customFormat="1">
      <c r="A355" s="78">
        <v>10</v>
      </c>
      <c r="B355" s="1136"/>
      <c r="C355" s="79" t="s">
        <v>731</v>
      </c>
      <c r="D355" s="78" t="s">
        <v>732</v>
      </c>
      <c r="E355" s="88"/>
    </row>
    <row r="356" spans="1:6" s="75" customFormat="1">
      <c r="A356" s="78">
        <v>11</v>
      </c>
      <c r="B356" s="1136"/>
      <c r="C356" s="79" t="s">
        <v>733</v>
      </c>
      <c r="D356" s="78" t="s">
        <v>734</v>
      </c>
      <c r="E356" s="88"/>
    </row>
    <row r="357" spans="1:6" s="75" customFormat="1">
      <c r="A357" s="78">
        <v>12</v>
      </c>
      <c r="B357" s="1136"/>
      <c r="C357" s="79" t="s">
        <v>735</v>
      </c>
      <c r="D357" s="78" t="s">
        <v>736</v>
      </c>
      <c r="E357" s="88"/>
    </row>
    <row r="358" spans="1:6" s="75" customFormat="1">
      <c r="A358" s="78">
        <v>13</v>
      </c>
      <c r="B358" s="1136"/>
      <c r="C358" s="79" t="s">
        <v>737</v>
      </c>
      <c r="D358" s="78" t="s">
        <v>738</v>
      </c>
      <c r="E358" s="88"/>
    </row>
    <row r="359" spans="1:6" s="75" customFormat="1">
      <c r="A359" s="78">
        <v>14</v>
      </c>
      <c r="B359" s="1136"/>
      <c r="C359" s="79" t="s">
        <v>739</v>
      </c>
      <c r="D359" s="78" t="s">
        <v>740</v>
      </c>
      <c r="E359" s="88"/>
    </row>
    <row r="360" spans="1:6" s="75" customFormat="1">
      <c r="A360" s="292"/>
      <c r="B360" s="292"/>
      <c r="C360" s="94"/>
      <c r="D360" s="292"/>
      <c r="E360" s="88"/>
    </row>
    <row r="361" spans="1:6" s="75" customFormat="1">
      <c r="A361" s="1133" t="s">
        <v>1467</v>
      </c>
      <c r="B361" s="1134"/>
      <c r="C361" s="1134"/>
      <c r="D361" s="1134"/>
      <c r="E361" s="88"/>
    </row>
    <row r="362" spans="1:6" s="75" customFormat="1">
      <c r="A362" s="98" t="s">
        <v>1468</v>
      </c>
      <c r="B362" s="97"/>
      <c r="C362" s="97"/>
      <c r="D362" s="97"/>
      <c r="E362" s="100"/>
      <c r="F362" s="91"/>
    </row>
    <row r="363" spans="1:6" s="75" customFormat="1">
      <c r="A363" s="98" t="s">
        <v>1469</v>
      </c>
      <c r="B363" s="97"/>
      <c r="C363" s="97"/>
      <c r="D363" s="97"/>
      <c r="E363" s="100"/>
      <c r="F363" s="91"/>
    </row>
    <row r="364" spans="1:6" s="75" customFormat="1">
      <c r="B364" s="80" t="s">
        <v>1391</v>
      </c>
      <c r="C364" s="80" t="s">
        <v>184</v>
      </c>
      <c r="D364" s="80" t="s">
        <v>321</v>
      </c>
      <c r="E364" s="80" t="s">
        <v>184</v>
      </c>
      <c r="F364" s="88"/>
    </row>
    <row r="365" spans="1:6" s="75" customFormat="1" ht="28">
      <c r="B365" s="1146" t="s">
        <v>1370</v>
      </c>
      <c r="C365" s="1135" t="s">
        <v>741</v>
      </c>
      <c r="D365" s="81" t="s">
        <v>742</v>
      </c>
      <c r="E365" s="81"/>
      <c r="F365" s="88"/>
    </row>
    <row r="366" spans="1:6" s="75" customFormat="1">
      <c r="B366" s="1146"/>
      <c r="C366" s="1135"/>
      <c r="D366" s="82" t="s">
        <v>743</v>
      </c>
      <c r="E366" s="80" t="s">
        <v>744</v>
      </c>
      <c r="F366" s="88"/>
    </row>
    <row r="367" spans="1:6" s="75" customFormat="1">
      <c r="B367" s="1146"/>
      <c r="C367" s="1135"/>
      <c r="D367" s="82" t="s">
        <v>745</v>
      </c>
      <c r="E367" s="80" t="s">
        <v>746</v>
      </c>
      <c r="F367" s="88"/>
    </row>
    <row r="368" spans="1:6" s="75" customFormat="1">
      <c r="B368" s="1146"/>
      <c r="C368" s="1135"/>
      <c r="D368" s="82" t="s">
        <v>747</v>
      </c>
      <c r="E368" s="80" t="s">
        <v>744</v>
      </c>
      <c r="F368" s="88"/>
    </row>
    <row r="369" spans="2:6" s="75" customFormat="1">
      <c r="B369" s="1146"/>
      <c r="C369" s="1135"/>
      <c r="D369" s="82" t="s">
        <v>748</v>
      </c>
      <c r="E369" s="80" t="s">
        <v>749</v>
      </c>
      <c r="F369" s="88"/>
    </row>
    <row r="370" spans="2:6" s="75" customFormat="1">
      <c r="B370" s="1146"/>
      <c r="C370" s="1135"/>
      <c r="D370" s="82" t="s">
        <v>750</v>
      </c>
      <c r="E370" s="80" t="s">
        <v>751</v>
      </c>
      <c r="F370" s="88"/>
    </row>
    <row r="371" spans="2:6" s="75" customFormat="1">
      <c r="B371" s="1146"/>
      <c r="C371" s="1135"/>
      <c r="D371" s="82" t="s">
        <v>752</v>
      </c>
      <c r="E371" s="80" t="s">
        <v>753</v>
      </c>
      <c r="F371" s="88"/>
    </row>
    <row r="372" spans="2:6" s="75" customFormat="1">
      <c r="B372" s="1146"/>
      <c r="C372" s="1135"/>
      <c r="D372" s="82" t="s">
        <v>754</v>
      </c>
      <c r="E372" s="80" t="s">
        <v>755</v>
      </c>
      <c r="F372" s="88"/>
    </row>
    <row r="373" spans="2:6" s="75" customFormat="1">
      <c r="B373" s="1146"/>
      <c r="C373" s="1135"/>
      <c r="D373" s="82" t="s">
        <v>756</v>
      </c>
      <c r="E373" s="80" t="s">
        <v>757</v>
      </c>
      <c r="F373" s="88"/>
    </row>
    <row r="374" spans="2:6" s="75" customFormat="1">
      <c r="B374" s="1146"/>
      <c r="C374" s="1135"/>
      <c r="D374" s="82" t="s">
        <v>758</v>
      </c>
      <c r="E374" s="80" t="s">
        <v>744</v>
      </c>
      <c r="F374" s="88"/>
    </row>
    <row r="375" spans="2:6" s="75" customFormat="1">
      <c r="B375" s="1146"/>
      <c r="C375" s="1135"/>
      <c r="D375" s="82" t="s">
        <v>759</v>
      </c>
      <c r="E375" s="80" t="s">
        <v>760</v>
      </c>
      <c r="F375" s="88"/>
    </row>
    <row r="376" spans="2:6" s="75" customFormat="1">
      <c r="B376" s="1146"/>
      <c r="C376" s="1135"/>
      <c r="D376" s="82" t="s">
        <v>761</v>
      </c>
      <c r="E376" s="80" t="s">
        <v>762</v>
      </c>
      <c r="F376" s="88"/>
    </row>
    <row r="377" spans="2:6" s="75" customFormat="1">
      <c r="B377" s="1146"/>
      <c r="C377" s="1135"/>
      <c r="D377" s="82" t="s">
        <v>763</v>
      </c>
      <c r="E377" s="80" t="s">
        <v>764</v>
      </c>
      <c r="F377" s="88"/>
    </row>
    <row r="378" spans="2:6" s="75" customFormat="1">
      <c r="B378" s="1146"/>
      <c r="C378" s="1135"/>
      <c r="D378" s="82" t="s">
        <v>765</v>
      </c>
      <c r="E378" s="80" t="s">
        <v>766</v>
      </c>
      <c r="F378" s="88"/>
    </row>
    <row r="379" spans="2:6" s="75" customFormat="1">
      <c r="B379" s="1146"/>
      <c r="C379" s="1135"/>
      <c r="D379" s="82" t="s">
        <v>767</v>
      </c>
      <c r="E379" s="80" t="s">
        <v>768</v>
      </c>
      <c r="F379" s="88"/>
    </row>
    <row r="380" spans="2:6" s="75" customFormat="1">
      <c r="B380" s="1146"/>
      <c r="C380" s="1135"/>
      <c r="D380" s="82" t="s">
        <v>769</v>
      </c>
      <c r="E380" s="80" t="s">
        <v>770</v>
      </c>
      <c r="F380" s="88"/>
    </row>
    <row r="381" spans="2:6" s="75" customFormat="1">
      <c r="B381" s="1146"/>
      <c r="C381" s="1135"/>
      <c r="D381" s="82" t="s">
        <v>771</v>
      </c>
      <c r="E381" s="80" t="s">
        <v>217</v>
      </c>
      <c r="F381" s="88"/>
    </row>
    <row r="382" spans="2:6" s="75" customFormat="1">
      <c r="B382" s="1146"/>
      <c r="C382" s="1135"/>
      <c r="D382" s="82" t="s">
        <v>772</v>
      </c>
      <c r="E382" s="80" t="s">
        <v>773</v>
      </c>
      <c r="F382" s="88"/>
    </row>
    <row r="383" spans="2:6" s="75" customFormat="1">
      <c r="B383" s="1146"/>
      <c r="C383" s="1135"/>
      <c r="D383" s="82" t="s">
        <v>774</v>
      </c>
      <c r="E383" s="80" t="s">
        <v>770</v>
      </c>
      <c r="F383" s="88"/>
    </row>
    <row r="384" spans="2:6" s="75" customFormat="1">
      <c r="B384" s="1146"/>
      <c r="C384" s="1135"/>
      <c r="D384" s="82" t="s">
        <v>775</v>
      </c>
      <c r="E384" s="80" t="s">
        <v>776</v>
      </c>
      <c r="F384" s="88"/>
    </row>
    <row r="385" spans="2:6" s="75" customFormat="1">
      <c r="B385" s="1146"/>
      <c r="C385" s="1135"/>
      <c r="D385" s="82" t="s">
        <v>777</v>
      </c>
      <c r="E385" s="80" t="s">
        <v>326</v>
      </c>
      <c r="F385" s="88"/>
    </row>
    <row r="386" spans="2:6" s="75" customFormat="1">
      <c r="B386" s="1146"/>
      <c r="C386" s="1135"/>
      <c r="D386" s="82" t="s">
        <v>778</v>
      </c>
      <c r="E386" s="80" t="s">
        <v>779</v>
      </c>
      <c r="F386" s="88"/>
    </row>
    <row r="387" spans="2:6" s="75" customFormat="1">
      <c r="B387" s="1146"/>
      <c r="C387" s="1135"/>
      <c r="D387" s="82" t="s">
        <v>393</v>
      </c>
      <c r="E387" s="80" t="s">
        <v>780</v>
      </c>
      <c r="F387" s="88"/>
    </row>
    <row r="388" spans="2:6" s="75" customFormat="1">
      <c r="B388" s="1146"/>
      <c r="C388" s="1135"/>
      <c r="D388" s="82" t="s">
        <v>781</v>
      </c>
      <c r="E388" s="80" t="s">
        <v>519</v>
      </c>
      <c r="F388" s="88"/>
    </row>
    <row r="389" spans="2:6" s="75" customFormat="1">
      <c r="B389" s="1146"/>
      <c r="C389" s="1135"/>
      <c r="D389" s="82" t="s">
        <v>403</v>
      </c>
      <c r="E389" s="80" t="s">
        <v>404</v>
      </c>
      <c r="F389" s="88"/>
    </row>
    <row r="390" spans="2:6" s="75" customFormat="1">
      <c r="B390" s="1146"/>
      <c r="C390" s="1135"/>
      <c r="D390" s="82" t="s">
        <v>782</v>
      </c>
      <c r="E390" s="80" t="s">
        <v>7</v>
      </c>
      <c r="F390" s="88"/>
    </row>
    <row r="391" spans="2:6" s="75" customFormat="1" ht="28">
      <c r="B391" s="1146" t="s">
        <v>1371</v>
      </c>
      <c r="C391" s="1119" t="s">
        <v>783</v>
      </c>
      <c r="D391" s="83" t="s">
        <v>784</v>
      </c>
      <c r="E391" s="84"/>
      <c r="F391" s="88"/>
    </row>
    <row r="392" spans="2:6" s="75" customFormat="1">
      <c r="B392" s="1146"/>
      <c r="C392" s="1120"/>
      <c r="D392" s="85" t="s">
        <v>785</v>
      </c>
      <c r="E392" s="80" t="s">
        <v>526</v>
      </c>
      <c r="F392" s="88"/>
    </row>
    <row r="393" spans="2:6" s="75" customFormat="1">
      <c r="B393" s="1146"/>
      <c r="C393" s="1120"/>
      <c r="D393" s="85" t="s">
        <v>94</v>
      </c>
      <c r="E393" s="80" t="s">
        <v>786</v>
      </c>
      <c r="F393" s="88"/>
    </row>
    <row r="394" spans="2:6" s="75" customFormat="1">
      <c r="B394" s="1146"/>
      <c r="C394" s="1120"/>
      <c r="D394" s="85" t="s">
        <v>787</v>
      </c>
      <c r="E394" s="80" t="s">
        <v>788</v>
      </c>
      <c r="F394" s="88"/>
    </row>
    <row r="395" spans="2:6" s="75" customFormat="1">
      <c r="B395" s="1146"/>
      <c r="C395" s="1120"/>
      <c r="D395" s="85" t="s">
        <v>789</v>
      </c>
      <c r="E395" s="80" t="s">
        <v>412</v>
      </c>
      <c r="F395" s="88"/>
    </row>
    <row r="396" spans="2:6" s="75" customFormat="1">
      <c r="B396" s="1146"/>
      <c r="C396" s="1120"/>
      <c r="D396" s="85" t="s">
        <v>790</v>
      </c>
      <c r="E396" s="80" t="s">
        <v>414</v>
      </c>
      <c r="F396" s="88"/>
    </row>
    <row r="397" spans="2:6" s="75" customFormat="1">
      <c r="B397" s="1146"/>
      <c r="C397" s="1120"/>
      <c r="D397" s="85" t="s">
        <v>791</v>
      </c>
      <c r="E397" s="80" t="s">
        <v>792</v>
      </c>
      <c r="F397" s="88"/>
    </row>
    <row r="398" spans="2:6" s="75" customFormat="1">
      <c r="B398" s="1146"/>
      <c r="C398" s="1120"/>
      <c r="D398" s="85" t="s">
        <v>793</v>
      </c>
      <c r="E398" s="80" t="s">
        <v>794</v>
      </c>
      <c r="F398" s="88"/>
    </row>
    <row r="399" spans="2:6" s="75" customFormat="1">
      <c r="B399" s="1146"/>
      <c r="C399" s="1120"/>
      <c r="D399" s="85" t="s">
        <v>795</v>
      </c>
      <c r="E399" s="80" t="s">
        <v>796</v>
      </c>
      <c r="F399" s="88"/>
    </row>
    <row r="400" spans="2:6" s="75" customFormat="1">
      <c r="B400" s="1146"/>
      <c r="C400" s="1120"/>
      <c r="D400" s="85" t="s">
        <v>64</v>
      </c>
      <c r="E400" s="80" t="s">
        <v>797</v>
      </c>
      <c r="F400" s="88"/>
    </row>
    <row r="401" spans="2:6" s="75" customFormat="1">
      <c r="B401" s="1146"/>
      <c r="C401" s="1120"/>
      <c r="D401" s="85" t="s">
        <v>798</v>
      </c>
      <c r="E401" s="80" t="s">
        <v>1392</v>
      </c>
      <c r="F401" s="88"/>
    </row>
    <row r="402" spans="2:6" s="75" customFormat="1">
      <c r="B402" s="1146"/>
      <c r="C402" s="1120"/>
      <c r="D402" s="85" t="s">
        <v>801</v>
      </c>
      <c r="E402" s="80" t="s">
        <v>802</v>
      </c>
      <c r="F402" s="88"/>
    </row>
    <row r="403" spans="2:6" s="75" customFormat="1">
      <c r="B403" s="1146"/>
      <c r="C403" s="1120"/>
      <c r="D403" s="85" t="s">
        <v>803</v>
      </c>
      <c r="E403" s="80" t="s">
        <v>783</v>
      </c>
      <c r="F403" s="88"/>
    </row>
    <row r="404" spans="2:6" s="75" customFormat="1">
      <c r="B404" s="1146"/>
      <c r="C404" s="1120"/>
      <c r="D404" s="85" t="s">
        <v>804</v>
      </c>
      <c r="E404" s="80" t="s">
        <v>805</v>
      </c>
      <c r="F404" s="88"/>
    </row>
    <row r="405" spans="2:6" s="75" customFormat="1">
      <c r="B405" s="1146"/>
      <c r="C405" s="1120"/>
      <c r="D405" s="85" t="s">
        <v>806</v>
      </c>
      <c r="E405" s="80" t="s">
        <v>807</v>
      </c>
      <c r="F405" s="88"/>
    </row>
    <row r="406" spans="2:6" s="75" customFormat="1">
      <c r="B406" s="1146"/>
      <c r="C406" s="1120"/>
      <c r="D406" s="85" t="s">
        <v>808</v>
      </c>
      <c r="E406" s="80" t="s">
        <v>809</v>
      </c>
      <c r="F406" s="88"/>
    </row>
    <row r="407" spans="2:6" s="75" customFormat="1">
      <c r="B407" s="1146"/>
      <c r="C407" s="1120"/>
      <c r="D407" s="85" t="s">
        <v>714</v>
      </c>
      <c r="E407" s="80" t="s">
        <v>529</v>
      </c>
      <c r="F407" s="88"/>
    </row>
    <row r="408" spans="2:6" s="75" customFormat="1">
      <c r="B408" s="1146"/>
      <c r="C408" s="1120"/>
      <c r="D408" s="85" t="s">
        <v>810</v>
      </c>
      <c r="E408" s="80" t="s">
        <v>811</v>
      </c>
      <c r="F408" s="88"/>
    </row>
    <row r="409" spans="2:6" s="75" customFormat="1">
      <c r="B409" s="1146"/>
      <c r="C409" s="1120"/>
      <c r="D409" s="85" t="s">
        <v>711</v>
      </c>
      <c r="E409" s="80" t="s">
        <v>812</v>
      </c>
      <c r="F409" s="88"/>
    </row>
    <row r="410" spans="2:6" s="75" customFormat="1">
      <c r="B410" s="1146"/>
      <c r="C410" s="1120"/>
      <c r="D410" s="85" t="s">
        <v>813</v>
      </c>
      <c r="E410" s="80" t="s">
        <v>814</v>
      </c>
      <c r="F410" s="88"/>
    </row>
    <row r="411" spans="2:6" s="75" customFormat="1">
      <c r="B411" s="1146"/>
      <c r="C411" s="1120"/>
      <c r="D411" s="85" t="s">
        <v>815</v>
      </c>
      <c r="E411" s="80" t="s">
        <v>816</v>
      </c>
      <c r="F411" s="88"/>
    </row>
    <row r="412" spans="2:6" s="75" customFormat="1">
      <c r="B412" s="1146"/>
      <c r="C412" s="1120"/>
      <c r="D412" s="85" t="s">
        <v>817</v>
      </c>
      <c r="E412" s="80" t="s">
        <v>818</v>
      </c>
      <c r="F412" s="88"/>
    </row>
    <row r="413" spans="2:6" s="75" customFormat="1">
      <c r="B413" s="1146"/>
      <c r="C413" s="1120"/>
      <c r="D413" s="85" t="s">
        <v>819</v>
      </c>
      <c r="E413" s="80" t="s">
        <v>820</v>
      </c>
      <c r="F413" s="88"/>
    </row>
    <row r="414" spans="2:6" s="75" customFormat="1">
      <c r="B414" s="1146"/>
      <c r="C414" s="1120"/>
      <c r="D414" s="85" t="s">
        <v>821</v>
      </c>
      <c r="E414" s="80" t="s">
        <v>822</v>
      </c>
      <c r="F414" s="88"/>
    </row>
    <row r="415" spans="2:6" s="75" customFormat="1">
      <c r="B415" s="1146"/>
      <c r="C415" s="1120"/>
      <c r="D415" s="85" t="s">
        <v>823</v>
      </c>
      <c r="E415" s="80" t="s">
        <v>824</v>
      </c>
      <c r="F415" s="88"/>
    </row>
    <row r="416" spans="2:6" s="75" customFormat="1">
      <c r="B416" s="1146"/>
      <c r="C416" s="1120"/>
      <c r="D416" s="85" t="s">
        <v>825</v>
      </c>
      <c r="E416" s="80" t="s">
        <v>826</v>
      </c>
      <c r="F416" s="88"/>
    </row>
    <row r="417" spans="2:6" s="75" customFormat="1">
      <c r="B417" s="1146"/>
      <c r="C417" s="1120"/>
      <c r="D417" s="85" t="s">
        <v>827</v>
      </c>
      <c r="E417" s="80" t="s">
        <v>828</v>
      </c>
      <c r="F417" s="88"/>
    </row>
    <row r="418" spans="2:6" s="75" customFormat="1">
      <c r="B418" s="1146"/>
      <c r="C418" s="1120"/>
      <c r="D418" s="85" t="s">
        <v>829</v>
      </c>
      <c r="E418" s="80" t="s">
        <v>406</v>
      </c>
      <c r="F418" s="88"/>
    </row>
    <row r="419" spans="2:6" s="75" customFormat="1">
      <c r="B419" s="1146"/>
      <c r="C419" s="1120"/>
      <c r="D419" s="85" t="s">
        <v>830</v>
      </c>
      <c r="E419" s="80" t="s">
        <v>800</v>
      </c>
      <c r="F419" s="88"/>
    </row>
    <row r="420" spans="2:6" s="75" customFormat="1">
      <c r="B420" s="1146"/>
      <c r="C420" s="1120"/>
      <c r="D420" s="85" t="s">
        <v>831</v>
      </c>
      <c r="E420" s="80" t="s">
        <v>832</v>
      </c>
      <c r="F420" s="88"/>
    </row>
    <row r="421" spans="2:6" s="75" customFormat="1">
      <c r="B421" s="1146"/>
      <c r="C421" s="1120"/>
      <c r="D421" s="85" t="s">
        <v>833</v>
      </c>
      <c r="E421" s="80" t="s">
        <v>799</v>
      </c>
      <c r="F421" s="88"/>
    </row>
    <row r="422" spans="2:6" s="75" customFormat="1">
      <c r="B422" s="1146"/>
      <c r="C422" s="1120"/>
      <c r="D422" s="85" t="s">
        <v>834</v>
      </c>
      <c r="E422" s="80" t="s">
        <v>835</v>
      </c>
      <c r="F422" s="88"/>
    </row>
    <row r="423" spans="2:6" s="75" customFormat="1">
      <c r="B423" s="1146"/>
      <c r="C423" s="1120"/>
      <c r="D423" s="85" t="s">
        <v>836</v>
      </c>
      <c r="E423" s="80" t="s">
        <v>369</v>
      </c>
      <c r="F423" s="88"/>
    </row>
    <row r="424" spans="2:6" s="75" customFormat="1">
      <c r="B424" s="1146"/>
      <c r="C424" s="1120"/>
      <c r="D424" s="85" t="s">
        <v>837</v>
      </c>
      <c r="E424" s="80" t="s">
        <v>802</v>
      </c>
      <c r="F424" s="88"/>
    </row>
    <row r="425" spans="2:6" s="75" customFormat="1">
      <c r="B425" s="1146"/>
      <c r="C425" s="1120"/>
      <c r="D425" s="85" t="s">
        <v>838</v>
      </c>
      <c r="E425" s="80" t="s">
        <v>788</v>
      </c>
      <c r="F425" s="88"/>
    </row>
    <row r="426" spans="2:6" s="75" customFormat="1">
      <c r="B426" s="1146"/>
      <c r="C426" s="1120"/>
      <c r="D426" s="85" t="s">
        <v>839</v>
      </c>
      <c r="E426" s="80" t="s">
        <v>840</v>
      </c>
      <c r="F426" s="88"/>
    </row>
    <row r="427" spans="2:6" s="75" customFormat="1">
      <c r="B427" s="1146"/>
      <c r="C427" s="1120"/>
      <c r="D427" s="85" t="s">
        <v>841</v>
      </c>
      <c r="E427" s="80" t="s">
        <v>842</v>
      </c>
      <c r="F427" s="88"/>
    </row>
    <row r="428" spans="2:6" s="75" customFormat="1">
      <c r="B428" s="1146"/>
      <c r="C428" s="1120"/>
      <c r="D428" s="85" t="s">
        <v>843</v>
      </c>
      <c r="E428" s="80" t="s">
        <v>844</v>
      </c>
      <c r="F428" s="88"/>
    </row>
    <row r="429" spans="2:6" s="75" customFormat="1">
      <c r="B429" s="1146"/>
      <c r="C429" s="1120"/>
      <c r="D429" s="85" t="s">
        <v>845</v>
      </c>
      <c r="E429" s="80" t="s">
        <v>846</v>
      </c>
      <c r="F429" s="88"/>
    </row>
    <row r="430" spans="2:6" s="75" customFormat="1">
      <c r="B430" s="1146"/>
      <c r="C430" s="1120"/>
      <c r="D430" s="85" t="s">
        <v>847</v>
      </c>
      <c r="E430" s="80" t="s">
        <v>848</v>
      </c>
      <c r="F430" s="88"/>
    </row>
    <row r="431" spans="2:6" s="75" customFormat="1">
      <c r="B431" s="1146"/>
      <c r="C431" s="1120"/>
      <c r="D431" s="85" t="s">
        <v>849</v>
      </c>
      <c r="E431" s="80" t="s">
        <v>850</v>
      </c>
      <c r="F431" s="88"/>
    </row>
    <row r="432" spans="2:6" s="75" customFormat="1">
      <c r="B432" s="1146"/>
      <c r="C432" s="1120"/>
      <c r="D432" s="85" t="s">
        <v>851</v>
      </c>
      <c r="E432" s="80" t="s">
        <v>850</v>
      </c>
      <c r="F432" s="88"/>
    </row>
    <row r="433" spans="2:10" s="75" customFormat="1">
      <c r="B433" s="1146"/>
      <c r="C433" s="1120"/>
      <c r="D433" s="85" t="s">
        <v>852</v>
      </c>
      <c r="E433" s="80" t="s">
        <v>406</v>
      </c>
      <c r="F433" s="88"/>
    </row>
    <row r="434" spans="2:10" s="75" customFormat="1">
      <c r="B434" s="1146"/>
      <c r="C434" s="1120"/>
      <c r="D434" s="85" t="s">
        <v>405</v>
      </c>
      <c r="E434" s="80" t="s">
        <v>824</v>
      </c>
      <c r="F434" s="88"/>
    </row>
    <row r="435" spans="2:10" s="75" customFormat="1">
      <c r="B435" s="1146"/>
      <c r="C435" s="1120"/>
      <c r="D435" s="85" t="s">
        <v>853</v>
      </c>
      <c r="E435" s="80" t="s">
        <v>786</v>
      </c>
      <c r="F435" s="88"/>
    </row>
    <row r="436" spans="2:10" s="75" customFormat="1">
      <c r="B436" s="1146"/>
      <c r="C436" s="1120"/>
      <c r="D436" s="85" t="s">
        <v>854</v>
      </c>
      <c r="E436" s="80" t="s">
        <v>786</v>
      </c>
      <c r="F436" s="88"/>
    </row>
    <row r="437" spans="2:10" s="75" customFormat="1">
      <c r="B437" s="1146"/>
      <c r="C437" s="1120"/>
      <c r="D437" s="85" t="s">
        <v>855</v>
      </c>
      <c r="E437" s="80" t="s">
        <v>856</v>
      </c>
      <c r="F437" s="88"/>
    </row>
    <row r="438" spans="2:10" s="75" customFormat="1">
      <c r="B438" s="1146"/>
      <c r="C438" s="1120"/>
      <c r="D438" s="85" t="s">
        <v>857</v>
      </c>
      <c r="E438" s="80" t="s">
        <v>858</v>
      </c>
      <c r="F438" s="88"/>
    </row>
    <row r="439" spans="2:10" s="75" customFormat="1">
      <c r="B439" s="1146"/>
      <c r="C439" s="1121"/>
      <c r="D439" s="85" t="s">
        <v>859</v>
      </c>
      <c r="E439" s="80" t="s">
        <v>860</v>
      </c>
      <c r="F439" s="88"/>
    </row>
    <row r="440" spans="2:10" s="75" customFormat="1" ht="28">
      <c r="B440" s="1388" t="s">
        <v>861</v>
      </c>
      <c r="C440" s="1389" t="s">
        <v>862</v>
      </c>
      <c r="D440" s="1390" t="s">
        <v>863</v>
      </c>
      <c r="E440" s="1391"/>
      <c r="F440" s="88"/>
    </row>
    <row r="441" spans="2:10" s="75" customFormat="1">
      <c r="B441" s="1388"/>
      <c r="C441" s="1389"/>
      <c r="D441" s="1392" t="s">
        <v>864</v>
      </c>
      <c r="E441" s="1387" t="s">
        <v>354</v>
      </c>
      <c r="F441" s="88"/>
    </row>
    <row r="442" spans="2:10" s="75" customFormat="1">
      <c r="B442" s="1388"/>
      <c r="C442" s="1389"/>
      <c r="D442" s="1392" t="s">
        <v>865</v>
      </c>
      <c r="E442" s="1387" t="s">
        <v>866</v>
      </c>
      <c r="F442" s="88"/>
    </row>
    <row r="443" spans="2:10" s="75" customFormat="1">
      <c r="B443" s="1388"/>
      <c r="C443" s="1389"/>
      <c r="D443" s="1392" t="s">
        <v>353</v>
      </c>
      <c r="E443" s="1387" t="s">
        <v>867</v>
      </c>
      <c r="F443" s="88"/>
    </row>
    <row r="444" spans="2:10" s="75" customFormat="1">
      <c r="B444" s="1388"/>
      <c r="C444" s="1389"/>
      <c r="D444" s="1392" t="s">
        <v>420</v>
      </c>
      <c r="E444" s="1387" t="s">
        <v>421</v>
      </c>
      <c r="F444" s="88"/>
    </row>
    <row r="445" spans="2:10" s="75" customFormat="1" ht="14.5">
      <c r="B445" s="1388"/>
      <c r="C445" s="1389"/>
      <c r="D445" s="1392" t="s">
        <v>550</v>
      </c>
      <c r="E445" s="1387" t="s">
        <v>551</v>
      </c>
      <c r="F445" s="88"/>
      <c r="H445" s="222"/>
      <c r="I445" s="222"/>
      <c r="J445" s="222"/>
    </row>
    <row r="446" spans="2:10" s="75" customFormat="1">
      <c r="B446" s="1388"/>
      <c r="C446" s="1389"/>
      <c r="D446" s="1392" t="s">
        <v>868</v>
      </c>
      <c r="E446" s="1387" t="s">
        <v>869</v>
      </c>
      <c r="F446" s="88"/>
    </row>
    <row r="447" spans="2:10" s="75" customFormat="1">
      <c r="B447" s="1388"/>
      <c r="C447" s="1389"/>
      <c r="D447" s="1392" t="s">
        <v>870</v>
      </c>
      <c r="E447" s="1387" t="s">
        <v>683</v>
      </c>
      <c r="F447" s="88"/>
    </row>
    <row r="448" spans="2:10" s="75" customFormat="1" ht="28">
      <c r="B448" s="1146" t="s">
        <v>871</v>
      </c>
      <c r="C448" s="1135" t="s">
        <v>234</v>
      </c>
      <c r="D448" s="83" t="s">
        <v>872</v>
      </c>
      <c r="E448" s="84"/>
      <c r="F448" s="88"/>
    </row>
    <row r="449" spans="1:6" s="75" customFormat="1">
      <c r="B449" s="1146"/>
      <c r="C449" s="1135"/>
      <c r="D449" s="85" t="s">
        <v>873</v>
      </c>
      <c r="E449" s="80" t="s">
        <v>434</v>
      </c>
      <c r="F449" s="88"/>
    </row>
    <row r="450" spans="1:6" s="75" customFormat="1">
      <c r="B450" s="1146"/>
      <c r="C450" s="1135"/>
      <c r="D450" s="85" t="s">
        <v>874</v>
      </c>
      <c r="E450" s="80" t="s">
        <v>445</v>
      </c>
      <c r="F450" s="88"/>
    </row>
    <row r="451" spans="1:6" s="75" customFormat="1">
      <c r="B451" s="1146"/>
      <c r="C451" s="1135"/>
      <c r="D451" s="85" t="s">
        <v>875</v>
      </c>
      <c r="E451" s="80" t="s">
        <v>876</v>
      </c>
      <c r="F451" s="88"/>
    </row>
    <row r="452" spans="1:6" s="75" customFormat="1">
      <c r="B452" s="1146"/>
      <c r="C452" s="1135"/>
      <c r="D452" s="85" t="s">
        <v>877</v>
      </c>
      <c r="E452" s="80" t="s">
        <v>878</v>
      </c>
      <c r="F452" s="88"/>
    </row>
    <row r="453" spans="1:6" s="75" customFormat="1">
      <c r="B453" s="1146"/>
      <c r="C453" s="1135"/>
      <c r="D453" s="85" t="s">
        <v>879</v>
      </c>
      <c r="E453" s="80" t="s">
        <v>880</v>
      </c>
      <c r="F453" s="88"/>
    </row>
    <row r="454" spans="1:6" s="75" customFormat="1">
      <c r="B454" s="1146"/>
      <c r="C454" s="1135"/>
      <c r="D454" s="85" t="s">
        <v>881</v>
      </c>
      <c r="E454" s="80" t="s">
        <v>882</v>
      </c>
      <c r="F454" s="88"/>
    </row>
    <row r="455" spans="1:6" s="75" customFormat="1">
      <c r="B455" s="1146"/>
      <c r="C455" s="1135"/>
      <c r="D455" s="85" t="s">
        <v>883</v>
      </c>
      <c r="E455" s="80" t="s">
        <v>884</v>
      </c>
      <c r="F455" s="88"/>
    </row>
    <row r="456" spans="1:6" s="75" customFormat="1">
      <c r="B456" s="1146"/>
      <c r="C456" s="1135"/>
      <c r="D456" s="85" t="s">
        <v>885</v>
      </c>
      <c r="E456" s="80" t="s">
        <v>886</v>
      </c>
      <c r="F456" s="88"/>
    </row>
    <row r="457" spans="1:6" s="75" customFormat="1">
      <c r="B457" s="1151" t="s">
        <v>1393</v>
      </c>
      <c r="C457" s="1152"/>
      <c r="D457" s="85" t="s">
        <v>887</v>
      </c>
      <c r="E457" s="80" t="s">
        <v>746</v>
      </c>
      <c r="F457" s="88"/>
    </row>
    <row r="458" spans="1:6" s="75" customFormat="1">
      <c r="B458" s="1153"/>
      <c r="C458" s="1154"/>
      <c r="D458" s="85" t="s">
        <v>888</v>
      </c>
      <c r="E458" s="80" t="s">
        <v>840</v>
      </c>
      <c r="F458" s="88"/>
    </row>
    <row r="459" spans="1:6" s="75" customFormat="1">
      <c r="B459" s="1153"/>
      <c r="C459" s="1154"/>
      <c r="D459" s="85" t="s">
        <v>889</v>
      </c>
      <c r="E459" s="80" t="s">
        <v>890</v>
      </c>
      <c r="F459" s="88"/>
    </row>
    <row r="460" spans="1:6" s="75" customFormat="1">
      <c r="B460" s="1155"/>
      <c r="C460" s="1156"/>
      <c r="D460" s="85" t="s">
        <v>891</v>
      </c>
      <c r="E460" s="80" t="s">
        <v>892</v>
      </c>
      <c r="F460" s="88"/>
    </row>
    <row r="461" spans="1:6" s="75" customFormat="1">
      <c r="A461" s="93"/>
      <c r="B461" s="93"/>
      <c r="C461" s="95"/>
      <c r="D461" s="93"/>
      <c r="E461" s="88"/>
    </row>
    <row r="462" spans="1:6">
      <c r="A462" s="290" t="s">
        <v>2752</v>
      </c>
      <c r="B462" s="291"/>
      <c r="C462" s="291"/>
      <c r="D462" s="291"/>
    </row>
    <row r="463" spans="1:6" ht="14.5" thickBot="1"/>
    <row r="464" spans="1:6" s="75" customFormat="1" ht="28.5" thickBot="1">
      <c r="A464" s="267" t="s">
        <v>182</v>
      </c>
      <c r="B464" s="268" t="s">
        <v>2225</v>
      </c>
      <c r="C464" s="268" t="s">
        <v>321</v>
      </c>
      <c r="D464" s="268" t="s">
        <v>322</v>
      </c>
    </row>
    <row r="465" spans="1:4" s="75" customFormat="1" ht="14.5" thickBot="1">
      <c r="A465" s="269">
        <v>1</v>
      </c>
      <c r="B465" s="1122" t="s">
        <v>12</v>
      </c>
      <c r="C465" s="391" t="s">
        <v>527</v>
      </c>
      <c r="D465" s="270" t="s">
        <v>73</v>
      </c>
    </row>
    <row r="466" spans="1:4" s="75" customFormat="1" ht="14.5" thickBot="1">
      <c r="A466" s="269">
        <v>2</v>
      </c>
      <c r="B466" s="1123"/>
      <c r="C466" s="391" t="s">
        <v>2257</v>
      </c>
      <c r="D466" s="270" t="s">
        <v>2258</v>
      </c>
    </row>
    <row r="467" spans="1:4" s="75" customFormat="1" ht="14.5" thickBot="1">
      <c r="A467" s="269">
        <v>3</v>
      </c>
      <c r="B467" s="1122" t="s">
        <v>8</v>
      </c>
      <c r="C467" s="391" t="s">
        <v>2259</v>
      </c>
      <c r="D467" s="270" t="s">
        <v>2134</v>
      </c>
    </row>
    <row r="468" spans="1:4" s="75" customFormat="1" ht="14.5" thickBot="1">
      <c r="A468" s="269">
        <v>4</v>
      </c>
      <c r="B468" s="1124"/>
      <c r="C468" s="391" t="s">
        <v>1181</v>
      </c>
      <c r="D468" s="270" t="s">
        <v>38</v>
      </c>
    </row>
    <row r="469" spans="1:4" s="75" customFormat="1" ht="14.5" thickBot="1">
      <c r="A469" s="269">
        <v>5</v>
      </c>
      <c r="B469" s="1123"/>
      <c r="C469" s="391" t="s">
        <v>2260</v>
      </c>
      <c r="D469" s="270" t="s">
        <v>762</v>
      </c>
    </row>
    <row r="470" spans="1:4" s="75" customFormat="1" ht="14.5" thickBot="1">
      <c r="A470" s="269">
        <v>6</v>
      </c>
      <c r="B470" s="1393" t="s">
        <v>18</v>
      </c>
      <c r="C470" s="1394" t="s">
        <v>2261</v>
      </c>
      <c r="D470" s="1393" t="s">
        <v>532</v>
      </c>
    </row>
    <row r="471" spans="1:4" s="75" customFormat="1" ht="14.5" thickBot="1">
      <c r="A471" s="269">
        <v>7</v>
      </c>
      <c r="B471" s="270" t="s">
        <v>50</v>
      </c>
      <c r="C471" s="391" t="s">
        <v>2262</v>
      </c>
      <c r="D471" s="270" t="s">
        <v>2263</v>
      </c>
    </row>
    <row r="472" spans="1:4" s="75" customFormat="1" ht="14.5" thickBot="1">
      <c r="A472" s="269">
        <v>8</v>
      </c>
      <c r="B472" s="1122" t="s">
        <v>27</v>
      </c>
      <c r="C472" s="391" t="s">
        <v>2264</v>
      </c>
      <c r="D472" s="270" t="s">
        <v>890</v>
      </c>
    </row>
    <row r="473" spans="1:4" s="75" customFormat="1" ht="15" thickBot="1">
      <c r="A473" s="269">
        <v>9</v>
      </c>
      <c r="B473" s="1124"/>
      <c r="C473" s="392" t="s">
        <v>2278</v>
      </c>
      <c r="D473" s="270" t="s">
        <v>463</v>
      </c>
    </row>
    <row r="474" spans="1:4" s="75" customFormat="1" ht="14.5" thickBot="1">
      <c r="A474" s="269">
        <v>10</v>
      </c>
      <c r="B474" s="1123"/>
      <c r="C474" s="391" t="s">
        <v>2265</v>
      </c>
      <c r="D474" s="270" t="s">
        <v>468</v>
      </c>
    </row>
    <row r="475" spans="1:4" s="75" customFormat="1" ht="14.5" thickBot="1">
      <c r="A475" s="269">
        <v>11</v>
      </c>
      <c r="B475" s="1122" t="s">
        <v>33</v>
      </c>
      <c r="C475" s="391" t="s">
        <v>2266</v>
      </c>
      <c r="D475" s="270" t="s">
        <v>79</v>
      </c>
    </row>
    <row r="476" spans="1:4" s="75" customFormat="1" ht="14.5" thickBot="1">
      <c r="A476" s="269">
        <v>12</v>
      </c>
      <c r="B476" s="1123"/>
      <c r="C476" s="391" t="s">
        <v>2267</v>
      </c>
      <c r="D476" s="270" t="s">
        <v>1093</v>
      </c>
    </row>
    <row r="477" spans="1:4" s="75" customFormat="1" ht="14.5" thickBot="1">
      <c r="A477" s="269">
        <v>13</v>
      </c>
      <c r="B477" s="1122" t="s">
        <v>272</v>
      </c>
      <c r="C477" s="391" t="s">
        <v>2268</v>
      </c>
      <c r="D477" s="270" t="s">
        <v>630</v>
      </c>
    </row>
    <row r="478" spans="1:4" s="75" customFormat="1" ht="14.5" thickBot="1">
      <c r="A478" s="269">
        <v>14</v>
      </c>
      <c r="B478" s="1124"/>
      <c r="C478" s="391" t="s">
        <v>2269</v>
      </c>
      <c r="D478" s="270" t="s">
        <v>660</v>
      </c>
    </row>
    <row r="479" spans="1:4" s="75" customFormat="1" ht="14.5" thickBot="1">
      <c r="A479" s="269">
        <v>15</v>
      </c>
      <c r="B479" s="1123"/>
      <c r="C479" s="391" t="s">
        <v>2270</v>
      </c>
      <c r="D479" s="270" t="s">
        <v>2271</v>
      </c>
    </row>
    <row r="480" spans="1:4" s="75" customFormat="1" ht="14.5" thickBot="1">
      <c r="A480" s="269">
        <v>16</v>
      </c>
      <c r="B480" s="1122" t="s">
        <v>288</v>
      </c>
      <c r="C480" s="391" t="s">
        <v>2272</v>
      </c>
      <c r="D480" s="270" t="s">
        <v>1359</v>
      </c>
    </row>
    <row r="481" spans="1:4" s="75" customFormat="1" ht="14.5" thickBot="1">
      <c r="A481" s="269">
        <v>17</v>
      </c>
      <c r="B481" s="1123"/>
      <c r="C481" s="391" t="s">
        <v>2273</v>
      </c>
      <c r="D481" s="270" t="s">
        <v>555</v>
      </c>
    </row>
    <row r="482" spans="1:4" s="75" customFormat="1" ht="14.5" thickBot="1">
      <c r="A482" s="269">
        <v>18</v>
      </c>
      <c r="B482" s="1122" t="s">
        <v>2248</v>
      </c>
      <c r="C482" s="391" t="s">
        <v>2274</v>
      </c>
      <c r="D482" s="270" t="s">
        <v>1178</v>
      </c>
    </row>
    <row r="483" spans="1:4" s="75" customFormat="1" ht="14.5" thickBot="1">
      <c r="A483" s="269">
        <v>19</v>
      </c>
      <c r="B483" s="1124"/>
      <c r="C483" s="391" t="s">
        <v>2275</v>
      </c>
      <c r="D483" s="270" t="s">
        <v>2108</v>
      </c>
    </row>
    <row r="484" spans="1:4" s="75" customFormat="1" ht="14.5" thickBot="1">
      <c r="A484" s="269">
        <v>20</v>
      </c>
      <c r="B484" s="1123"/>
      <c r="C484" s="391" t="s">
        <v>2276</v>
      </c>
      <c r="D484" s="270" t="s">
        <v>2277</v>
      </c>
    </row>
    <row r="489" spans="1:4" s="260" customFormat="1">
      <c r="A489" s="290" t="s">
        <v>2256</v>
      </c>
      <c r="B489" s="291"/>
      <c r="C489" s="291"/>
      <c r="D489" s="291"/>
    </row>
    <row r="490" spans="1:4" s="260" customFormat="1" ht="14.5" thickBot="1">
      <c r="A490" s="261"/>
    </row>
    <row r="491" spans="1:4" s="260" customFormat="1" ht="28.5" thickBot="1">
      <c r="A491" s="262" t="s">
        <v>182</v>
      </c>
      <c r="B491" s="263" t="s">
        <v>2225</v>
      </c>
      <c r="C491" s="263" t="s">
        <v>321</v>
      </c>
      <c r="D491" s="263" t="s">
        <v>184</v>
      </c>
    </row>
    <row r="492" spans="1:4" s="260" customFormat="1" ht="14.5" thickBot="1">
      <c r="A492" s="264">
        <v>1</v>
      </c>
      <c r="B492" s="1395" t="s">
        <v>18</v>
      </c>
      <c r="C492" s="1396" t="s">
        <v>2226</v>
      </c>
      <c r="D492" s="1395" t="s">
        <v>1881</v>
      </c>
    </row>
    <row r="493" spans="1:4" s="260" customFormat="1" ht="14.5" thickBot="1">
      <c r="A493" s="264">
        <v>2</v>
      </c>
      <c r="B493" s="265" t="s">
        <v>288</v>
      </c>
      <c r="C493" s="382" t="s">
        <v>2227</v>
      </c>
      <c r="D493" s="265" t="s">
        <v>2228</v>
      </c>
    </row>
    <row r="494" spans="1:4" s="260" customFormat="1" ht="28.5" thickBot="1">
      <c r="A494" s="266">
        <v>3</v>
      </c>
      <c r="B494" s="265" t="s">
        <v>2231</v>
      </c>
      <c r="C494" s="390" t="s">
        <v>2229</v>
      </c>
      <c r="D494" s="265" t="s">
        <v>2230</v>
      </c>
    </row>
    <row r="495" spans="1:4" s="260" customFormat="1" ht="14.5" thickBot="1">
      <c r="A495" s="264">
        <v>4</v>
      </c>
      <c r="B495" s="265" t="s">
        <v>8</v>
      </c>
      <c r="C495" s="382" t="s">
        <v>2232</v>
      </c>
      <c r="D495" s="265" t="s">
        <v>1347</v>
      </c>
    </row>
    <row r="496" spans="1:4" s="260" customFormat="1" ht="14.5" thickBot="1">
      <c r="A496" s="264">
        <v>5</v>
      </c>
      <c r="B496" s="265" t="s">
        <v>12</v>
      </c>
      <c r="C496" s="382" t="s">
        <v>2233</v>
      </c>
      <c r="D496" s="265" t="s">
        <v>848</v>
      </c>
    </row>
    <row r="497" spans="1:4" s="260" customFormat="1" ht="14.5" thickBot="1">
      <c r="A497" s="264">
        <v>6</v>
      </c>
      <c r="B497" s="265" t="s">
        <v>50</v>
      </c>
      <c r="C497" s="382" t="s">
        <v>2234</v>
      </c>
      <c r="D497" s="265" t="s">
        <v>318</v>
      </c>
    </row>
    <row r="498" spans="1:4" s="260" customFormat="1" ht="14.5" thickBot="1">
      <c r="A498" s="264">
        <v>7</v>
      </c>
      <c r="B498" s="265" t="s">
        <v>272</v>
      </c>
      <c r="C498" s="382" t="s">
        <v>2235</v>
      </c>
      <c r="D498" s="265" t="s">
        <v>487</v>
      </c>
    </row>
    <row r="499" spans="1:4" s="260" customFormat="1" ht="14.5" thickBot="1">
      <c r="A499" s="264">
        <v>8</v>
      </c>
      <c r="B499" s="265" t="s">
        <v>272</v>
      </c>
      <c r="C499" s="382" t="s">
        <v>2236</v>
      </c>
      <c r="D499" s="265" t="s">
        <v>612</v>
      </c>
    </row>
    <row r="500" spans="1:4" s="260" customFormat="1" ht="28.5" thickBot="1">
      <c r="A500" s="264">
        <v>9</v>
      </c>
      <c r="B500" s="265" t="s">
        <v>2239</v>
      </c>
      <c r="C500" s="382" t="s">
        <v>2237</v>
      </c>
      <c r="D500" s="265" t="s">
        <v>2238</v>
      </c>
    </row>
    <row r="501" spans="1:4" s="260" customFormat="1" ht="28.5" thickBot="1">
      <c r="A501" s="266">
        <v>10</v>
      </c>
      <c r="B501" s="265" t="s">
        <v>2242</v>
      </c>
      <c r="C501" s="390" t="s">
        <v>2240</v>
      </c>
      <c r="D501" s="265" t="s">
        <v>2241</v>
      </c>
    </row>
    <row r="502" spans="1:4" s="260" customFormat="1" ht="14.5" thickBot="1">
      <c r="A502" s="264">
        <v>11</v>
      </c>
      <c r="B502" s="265" t="s">
        <v>8</v>
      </c>
      <c r="C502" s="382" t="s">
        <v>2243</v>
      </c>
      <c r="D502" s="265" t="s">
        <v>217</v>
      </c>
    </row>
    <row r="503" spans="1:4" s="260" customFormat="1" ht="14.5" thickBot="1">
      <c r="A503" s="264">
        <v>12</v>
      </c>
      <c r="B503" s="265" t="s">
        <v>18</v>
      </c>
      <c r="C503" s="382" t="s">
        <v>2244</v>
      </c>
      <c r="D503" s="265" t="s">
        <v>2245</v>
      </c>
    </row>
    <row r="504" spans="1:4" s="260" customFormat="1" ht="28.5" thickBot="1">
      <c r="A504" s="264">
        <v>13</v>
      </c>
      <c r="B504" s="265" t="s">
        <v>2248</v>
      </c>
      <c r="C504" s="382" t="s">
        <v>2246</v>
      </c>
      <c r="D504" s="265" t="s">
        <v>2247</v>
      </c>
    </row>
    <row r="505" spans="1:4" s="260" customFormat="1" ht="14.5" thickBot="1">
      <c r="A505" s="264">
        <v>14</v>
      </c>
      <c r="B505" s="265" t="s">
        <v>272</v>
      </c>
      <c r="C505" s="382" t="s">
        <v>2249</v>
      </c>
      <c r="D505" s="265" t="s">
        <v>1120</v>
      </c>
    </row>
    <row r="506" spans="1:4" s="260" customFormat="1" ht="14.5" thickBot="1">
      <c r="A506" s="264">
        <v>15</v>
      </c>
      <c r="B506" s="265" t="s">
        <v>8</v>
      </c>
      <c r="C506" s="382" t="s">
        <v>2250</v>
      </c>
      <c r="D506" s="265" t="s">
        <v>933</v>
      </c>
    </row>
    <row r="507" spans="1:4" s="260" customFormat="1" ht="14.5" thickBot="1">
      <c r="A507" s="264">
        <v>16</v>
      </c>
      <c r="B507" s="265" t="s">
        <v>8</v>
      </c>
      <c r="C507" s="382" t="s">
        <v>2251</v>
      </c>
      <c r="D507" s="265" t="s">
        <v>755</v>
      </c>
    </row>
    <row r="508" spans="1:4" s="260" customFormat="1" ht="14.5" thickBot="1">
      <c r="A508" s="264">
        <v>17</v>
      </c>
      <c r="B508" s="265" t="s">
        <v>8</v>
      </c>
      <c r="C508" s="382" t="s">
        <v>2252</v>
      </c>
      <c r="D508" s="265" t="s">
        <v>2253</v>
      </c>
    </row>
    <row r="509" spans="1:4" s="260" customFormat="1" ht="14.5" thickBot="1">
      <c r="A509" s="264">
        <v>18</v>
      </c>
      <c r="B509" s="265" t="s">
        <v>12</v>
      </c>
      <c r="C509" s="382" t="s">
        <v>2254</v>
      </c>
      <c r="D509" s="265" t="s">
        <v>2255</v>
      </c>
    </row>
    <row r="510" spans="1:4">
      <c r="C510" s="124"/>
    </row>
    <row r="513" spans="1:6" s="75" customFormat="1">
      <c r="A513" s="74" t="s">
        <v>1403</v>
      </c>
      <c r="B513" s="74" t="s">
        <v>1404</v>
      </c>
      <c r="C513" s="74" t="s">
        <v>1405</v>
      </c>
      <c r="D513" s="74" t="s">
        <v>1406</v>
      </c>
      <c r="E513" s="99" t="s">
        <v>1407</v>
      </c>
      <c r="F513" s="74" t="s">
        <v>1408</v>
      </c>
    </row>
    <row r="514" spans="1:6" s="75" customFormat="1">
      <c r="A514" s="171">
        <v>1</v>
      </c>
      <c r="B514" s="171" t="s">
        <v>8</v>
      </c>
      <c r="C514" s="172" t="s">
        <v>393</v>
      </c>
      <c r="D514" s="172" t="s">
        <v>30</v>
      </c>
      <c r="E514" s="1147" t="s">
        <v>394</v>
      </c>
      <c r="F514" s="1148" t="s">
        <v>395</v>
      </c>
    </row>
    <row r="515" spans="1:6" s="75" customFormat="1">
      <c r="A515" s="171">
        <v>2</v>
      </c>
      <c r="B515" s="171" t="s">
        <v>8</v>
      </c>
      <c r="C515" s="172" t="s">
        <v>396</v>
      </c>
      <c r="D515" s="172" t="s">
        <v>397</v>
      </c>
      <c r="E515" s="1147"/>
      <c r="F515" s="1149"/>
    </row>
    <row r="516" spans="1:6" s="75" customFormat="1">
      <c r="A516" s="171">
        <v>3</v>
      </c>
      <c r="B516" s="171" t="s">
        <v>8</v>
      </c>
      <c r="C516" s="172" t="s">
        <v>398</v>
      </c>
      <c r="D516" s="172" t="s">
        <v>399</v>
      </c>
      <c r="E516" s="1147"/>
      <c r="F516" s="1149"/>
    </row>
    <row r="517" spans="1:6" s="75" customFormat="1">
      <c r="A517" s="171">
        <v>4</v>
      </c>
      <c r="B517" s="171" t="s">
        <v>8</v>
      </c>
      <c r="C517" s="172" t="s">
        <v>400</v>
      </c>
      <c r="D517" s="172" t="s">
        <v>401</v>
      </c>
      <c r="E517" s="1147"/>
      <c r="F517" s="1149"/>
    </row>
    <row r="518" spans="1:6" s="75" customFormat="1">
      <c r="A518" s="171">
        <v>5</v>
      </c>
      <c r="B518" s="171" t="s">
        <v>8</v>
      </c>
      <c r="C518" s="172" t="s">
        <v>402</v>
      </c>
      <c r="D518" s="172" t="s">
        <v>201</v>
      </c>
      <c r="E518" s="1147"/>
      <c r="F518" s="1149"/>
    </row>
    <row r="519" spans="1:6" s="75" customFormat="1">
      <c r="A519" s="171">
        <v>6</v>
      </c>
      <c r="B519" s="171" t="s">
        <v>8</v>
      </c>
      <c r="C519" s="172" t="s">
        <v>403</v>
      </c>
      <c r="D519" s="172" t="s">
        <v>404</v>
      </c>
      <c r="E519" s="1147"/>
      <c r="F519" s="1149"/>
    </row>
    <row r="520" spans="1:6" s="75" customFormat="1" ht="14.5">
      <c r="A520" s="171">
        <v>7</v>
      </c>
      <c r="B520" s="171" t="s">
        <v>12</v>
      </c>
      <c r="C520" s="172" t="s">
        <v>1379</v>
      </c>
      <c r="D520" s="172" t="s">
        <v>1380</v>
      </c>
      <c r="E520" s="1147"/>
      <c r="F520" s="1149"/>
    </row>
    <row r="521" spans="1:6" s="75" customFormat="1">
      <c r="A521" s="171">
        <v>8</v>
      </c>
      <c r="B521" s="171" t="s">
        <v>12</v>
      </c>
      <c r="C521" s="172" t="s">
        <v>405</v>
      </c>
      <c r="D521" s="172" t="s">
        <v>406</v>
      </c>
      <c r="E521" s="1147"/>
      <c r="F521" s="1149"/>
    </row>
    <row r="522" spans="1:6" s="75" customFormat="1">
      <c r="A522" s="171">
        <v>9</v>
      </c>
      <c r="B522" s="171" t="s">
        <v>12</v>
      </c>
      <c r="C522" s="172" t="s">
        <v>64</v>
      </c>
      <c r="D522" s="172" t="s">
        <v>65</v>
      </c>
      <c r="E522" s="1147"/>
      <c r="F522" s="1149"/>
    </row>
    <row r="523" spans="1:6" s="75" customFormat="1">
      <c r="A523" s="171">
        <v>10</v>
      </c>
      <c r="B523" s="171" t="s">
        <v>12</v>
      </c>
      <c r="C523" s="172" t="s">
        <v>407</v>
      </c>
      <c r="D523" s="172" t="s">
        <v>408</v>
      </c>
      <c r="E523" s="1147"/>
      <c r="F523" s="1149"/>
    </row>
    <row r="524" spans="1:6" s="75" customFormat="1">
      <c r="A524" s="171">
        <v>11</v>
      </c>
      <c r="B524" s="171" t="s">
        <v>12</v>
      </c>
      <c r="C524" s="172" t="s">
        <v>409</v>
      </c>
      <c r="D524" s="172" t="s">
        <v>410</v>
      </c>
      <c r="E524" s="1147"/>
      <c r="F524" s="1149"/>
    </row>
    <row r="525" spans="1:6" s="75" customFormat="1">
      <c r="A525" s="171">
        <v>12</v>
      </c>
      <c r="B525" s="171" t="s">
        <v>12</v>
      </c>
      <c r="C525" s="172" t="s">
        <v>411</v>
      </c>
      <c r="D525" s="172" t="s">
        <v>412</v>
      </c>
      <c r="E525" s="1147"/>
      <c r="F525" s="1149"/>
    </row>
    <row r="526" spans="1:6" s="75" customFormat="1">
      <c r="A526" s="171">
        <v>13</v>
      </c>
      <c r="B526" s="171" t="s">
        <v>12</v>
      </c>
      <c r="C526" s="172" t="s">
        <v>413</v>
      </c>
      <c r="D526" s="172" t="s">
        <v>414</v>
      </c>
      <c r="E526" s="1147"/>
      <c r="F526" s="1149"/>
    </row>
    <row r="527" spans="1:6" s="75" customFormat="1">
      <c r="A527" s="171">
        <v>14</v>
      </c>
      <c r="B527" s="171" t="s">
        <v>12</v>
      </c>
      <c r="C527" s="172" t="s">
        <v>415</v>
      </c>
      <c r="D527" s="172" t="s">
        <v>41</v>
      </c>
      <c r="E527" s="1147"/>
      <c r="F527" s="1149"/>
    </row>
    <row r="528" spans="1:6" s="75" customFormat="1">
      <c r="A528" s="171">
        <v>15</v>
      </c>
      <c r="B528" s="1397" t="s">
        <v>18</v>
      </c>
      <c r="C528" s="1398" t="s">
        <v>416</v>
      </c>
      <c r="D528" s="1398" t="s">
        <v>417</v>
      </c>
      <c r="E528" s="1147"/>
      <c r="F528" s="1149"/>
    </row>
    <row r="529" spans="1:6" s="75" customFormat="1">
      <c r="A529" s="171">
        <v>16</v>
      </c>
      <c r="B529" s="1397" t="s">
        <v>18</v>
      </c>
      <c r="C529" s="1398" t="s">
        <v>418</v>
      </c>
      <c r="D529" s="1398" t="s">
        <v>419</v>
      </c>
      <c r="E529" s="1147"/>
      <c r="F529" s="1149"/>
    </row>
    <row r="530" spans="1:6" s="75" customFormat="1">
      <c r="A530" s="171">
        <v>17</v>
      </c>
      <c r="B530" s="1397" t="s">
        <v>18</v>
      </c>
      <c r="C530" s="1398" t="s">
        <v>420</v>
      </c>
      <c r="D530" s="1398" t="s">
        <v>421</v>
      </c>
      <c r="E530" s="1147"/>
      <c r="F530" s="1149"/>
    </row>
    <row r="531" spans="1:6" s="75" customFormat="1">
      <c r="A531" s="171">
        <v>18</v>
      </c>
      <c r="B531" s="1397" t="s">
        <v>18</v>
      </c>
      <c r="C531" s="1398" t="s">
        <v>422</v>
      </c>
      <c r="D531" s="1398" t="s">
        <v>423</v>
      </c>
      <c r="E531" s="1147"/>
      <c r="F531" s="1149"/>
    </row>
    <row r="532" spans="1:6" s="75" customFormat="1">
      <c r="A532" s="171">
        <v>19</v>
      </c>
      <c r="B532" s="1397" t="s">
        <v>18</v>
      </c>
      <c r="C532" s="1398" t="s">
        <v>424</v>
      </c>
      <c r="D532" s="1398" t="s">
        <v>425</v>
      </c>
      <c r="E532" s="1147"/>
      <c r="F532" s="1149"/>
    </row>
    <row r="533" spans="1:6" s="75" customFormat="1" ht="14.5">
      <c r="A533" s="171">
        <v>20</v>
      </c>
      <c r="B533" s="1397" t="s">
        <v>18</v>
      </c>
      <c r="C533" s="1398" t="s">
        <v>4862</v>
      </c>
      <c r="D533" s="1398" t="s">
        <v>193</v>
      </c>
      <c r="E533" s="1147"/>
      <c r="F533" s="1149"/>
    </row>
    <row r="534" spans="1:6" s="75" customFormat="1" ht="14.5">
      <c r="A534" s="171">
        <v>21</v>
      </c>
      <c r="B534" s="171" t="s">
        <v>50</v>
      </c>
      <c r="C534" s="172" t="s">
        <v>1381</v>
      </c>
      <c r="D534" s="172" t="s">
        <v>426</v>
      </c>
      <c r="E534" s="1147"/>
      <c r="F534" s="1149"/>
    </row>
    <row r="535" spans="1:6" s="75" customFormat="1" ht="14.5">
      <c r="A535" s="171">
        <v>22</v>
      </c>
      <c r="B535" s="171" t="s">
        <v>50</v>
      </c>
      <c r="C535" s="172" t="s">
        <v>1382</v>
      </c>
      <c r="D535" s="172" t="s">
        <v>427</v>
      </c>
      <c r="E535" s="1147"/>
      <c r="F535" s="1149"/>
    </row>
    <row r="536" spans="1:6" s="75" customFormat="1" ht="14.5">
      <c r="A536" s="171">
        <v>23</v>
      </c>
      <c r="B536" s="171" t="s">
        <v>50</v>
      </c>
      <c r="C536" s="172" t="s">
        <v>1383</v>
      </c>
      <c r="D536" s="172" t="s">
        <v>1384</v>
      </c>
      <c r="E536" s="1147"/>
      <c r="F536" s="1149"/>
    </row>
    <row r="537" spans="1:6" s="75" customFormat="1" ht="14.5">
      <c r="A537" s="171">
        <v>24</v>
      </c>
      <c r="B537" s="171" t="s">
        <v>50</v>
      </c>
      <c r="C537" s="172" t="s">
        <v>1385</v>
      </c>
      <c r="D537" s="172" t="s">
        <v>428</v>
      </c>
      <c r="E537" s="1147"/>
      <c r="F537" s="1149"/>
    </row>
    <row r="538" spans="1:6" s="75" customFormat="1" ht="14.5">
      <c r="A538" s="171">
        <v>25</v>
      </c>
      <c r="B538" s="171" t="s">
        <v>50</v>
      </c>
      <c r="C538" s="172" t="s">
        <v>1386</v>
      </c>
      <c r="D538" s="172" t="s">
        <v>429</v>
      </c>
      <c r="E538" s="1147"/>
      <c r="F538" s="1149"/>
    </row>
    <row r="539" spans="1:6" s="75" customFormat="1" ht="14.5">
      <c r="A539" s="171">
        <v>26</v>
      </c>
      <c r="B539" s="171" t="s">
        <v>50</v>
      </c>
      <c r="C539" s="172" t="s">
        <v>1387</v>
      </c>
      <c r="D539" s="172" t="s">
        <v>430</v>
      </c>
      <c r="E539" s="1147"/>
      <c r="F539" s="1149"/>
    </row>
    <row r="540" spans="1:6" s="75" customFormat="1">
      <c r="A540" s="171">
        <v>27</v>
      </c>
      <c r="B540" s="171" t="s">
        <v>50</v>
      </c>
      <c r="C540" s="172" t="s">
        <v>431</v>
      </c>
      <c r="D540" s="172" t="s">
        <v>432</v>
      </c>
      <c r="E540" s="1147"/>
      <c r="F540" s="1149"/>
    </row>
    <row r="541" spans="1:6" s="75" customFormat="1">
      <c r="A541" s="171">
        <v>28</v>
      </c>
      <c r="B541" s="171" t="s">
        <v>50</v>
      </c>
      <c r="C541" s="172" t="s">
        <v>433</v>
      </c>
      <c r="D541" s="172" t="s">
        <v>434</v>
      </c>
      <c r="E541" s="1147"/>
      <c r="F541" s="1149"/>
    </row>
    <row r="542" spans="1:6" s="75" customFormat="1">
      <c r="A542" s="171">
        <v>29</v>
      </c>
      <c r="B542" s="171" t="s">
        <v>50</v>
      </c>
      <c r="C542" s="172" t="s">
        <v>435</v>
      </c>
      <c r="D542" s="172" t="s">
        <v>436</v>
      </c>
      <c r="E542" s="1147"/>
      <c r="F542" s="1149"/>
    </row>
    <row r="543" spans="1:6" s="75" customFormat="1">
      <c r="A543" s="171">
        <v>30</v>
      </c>
      <c r="B543" s="171" t="s">
        <v>50</v>
      </c>
      <c r="C543" s="172" t="s">
        <v>437</v>
      </c>
      <c r="D543" s="172" t="s">
        <v>438</v>
      </c>
      <c r="E543" s="1147"/>
      <c r="F543" s="1149"/>
    </row>
    <row r="544" spans="1:6" s="75" customFormat="1">
      <c r="A544" s="171">
        <v>31</v>
      </c>
      <c r="B544" s="171" t="s">
        <v>50</v>
      </c>
      <c r="C544" s="172" t="s">
        <v>439</v>
      </c>
      <c r="D544" s="172" t="s">
        <v>440</v>
      </c>
      <c r="E544" s="1147"/>
      <c r="F544" s="1149"/>
    </row>
    <row r="545" spans="1:6" s="75" customFormat="1">
      <c r="A545" s="171">
        <v>32</v>
      </c>
      <c r="B545" s="171" t="s">
        <v>50</v>
      </c>
      <c r="C545" s="172" t="s">
        <v>441</v>
      </c>
      <c r="D545" s="172" t="s">
        <v>442</v>
      </c>
      <c r="E545" s="1147"/>
      <c r="F545" s="1149"/>
    </row>
    <row r="546" spans="1:6" s="75" customFormat="1">
      <c r="A546" s="171">
        <v>33</v>
      </c>
      <c r="B546" s="171" t="s">
        <v>50</v>
      </c>
      <c r="C546" s="172" t="s">
        <v>443</v>
      </c>
      <c r="D546" s="172" t="s">
        <v>444</v>
      </c>
      <c r="E546" s="1147"/>
      <c r="F546" s="1149"/>
    </row>
    <row r="547" spans="1:6" s="75" customFormat="1" ht="14.5">
      <c r="A547" s="171">
        <v>34</v>
      </c>
      <c r="B547" s="171" t="s">
        <v>50</v>
      </c>
      <c r="C547" s="173" t="s">
        <v>1388</v>
      </c>
      <c r="D547" s="172" t="s">
        <v>445</v>
      </c>
      <c r="E547" s="1147"/>
      <c r="F547" s="1149"/>
    </row>
    <row r="548" spans="1:6" s="75" customFormat="1" ht="14.5">
      <c r="A548" s="171">
        <v>35</v>
      </c>
      <c r="B548" s="171" t="s">
        <v>50</v>
      </c>
      <c r="C548" s="172" t="s">
        <v>1389</v>
      </c>
      <c r="D548" s="172" t="s">
        <v>446</v>
      </c>
      <c r="E548" s="1147"/>
      <c r="F548" s="1149"/>
    </row>
    <row r="549" spans="1:6" s="75" customFormat="1">
      <c r="A549" s="171">
        <v>36</v>
      </c>
      <c r="B549" s="171" t="s">
        <v>50</v>
      </c>
      <c r="C549" s="172" t="s">
        <v>447</v>
      </c>
      <c r="D549" s="172" t="s">
        <v>448</v>
      </c>
      <c r="E549" s="1147"/>
      <c r="F549" s="1149"/>
    </row>
    <row r="550" spans="1:6" s="75" customFormat="1">
      <c r="A550" s="171">
        <v>37</v>
      </c>
      <c r="B550" s="171" t="s">
        <v>50</v>
      </c>
      <c r="C550" s="172" t="s">
        <v>411</v>
      </c>
      <c r="D550" s="172" t="s">
        <v>52</v>
      </c>
      <c r="E550" s="1147"/>
      <c r="F550" s="1149"/>
    </row>
    <row r="551" spans="1:6" s="75" customFormat="1">
      <c r="A551" s="171">
        <v>38</v>
      </c>
      <c r="B551" s="171" t="s">
        <v>50</v>
      </c>
      <c r="C551" s="172" t="s">
        <v>449</v>
      </c>
      <c r="D551" s="172" t="s">
        <v>450</v>
      </c>
      <c r="E551" s="1147"/>
      <c r="F551" s="1149"/>
    </row>
    <row r="552" spans="1:6" s="75" customFormat="1">
      <c r="A552" s="171">
        <v>39</v>
      </c>
      <c r="B552" s="171" t="s">
        <v>50</v>
      </c>
      <c r="C552" s="172" t="s">
        <v>451</v>
      </c>
      <c r="D552" s="172" t="s">
        <v>452</v>
      </c>
      <c r="E552" s="1147"/>
      <c r="F552" s="1149"/>
    </row>
    <row r="553" spans="1:6" s="75" customFormat="1">
      <c r="A553" s="171">
        <v>40</v>
      </c>
      <c r="B553" s="171" t="s">
        <v>50</v>
      </c>
      <c r="C553" s="172" t="s">
        <v>453</v>
      </c>
      <c r="D553" s="172" t="s">
        <v>454</v>
      </c>
      <c r="E553" s="1147"/>
      <c r="F553" s="1149"/>
    </row>
    <row r="554" spans="1:6" s="75" customFormat="1">
      <c r="A554" s="171">
        <v>41</v>
      </c>
      <c r="B554" s="171" t="s">
        <v>50</v>
      </c>
      <c r="C554" s="172" t="s">
        <v>455</v>
      </c>
      <c r="D554" s="172" t="s">
        <v>456</v>
      </c>
      <c r="E554" s="1147"/>
      <c r="F554" s="1149"/>
    </row>
    <row r="555" spans="1:6" s="75" customFormat="1">
      <c r="A555" s="171">
        <v>42</v>
      </c>
      <c r="B555" s="171" t="s">
        <v>457</v>
      </c>
      <c r="C555" s="172" t="s">
        <v>458</v>
      </c>
      <c r="D555" s="172" t="s">
        <v>181</v>
      </c>
      <c r="E555" s="1147"/>
      <c r="F555" s="1149"/>
    </row>
    <row r="556" spans="1:6" s="75" customFormat="1">
      <c r="A556" s="171">
        <v>43</v>
      </c>
      <c r="B556" s="171" t="s">
        <v>27</v>
      </c>
      <c r="C556" s="172" t="s">
        <v>459</v>
      </c>
      <c r="D556" s="172" t="s">
        <v>460</v>
      </c>
      <c r="E556" s="1147"/>
      <c r="F556" s="1149"/>
    </row>
    <row r="557" spans="1:6" s="75" customFormat="1">
      <c r="A557" s="171">
        <v>44</v>
      </c>
      <c r="B557" s="171" t="s">
        <v>27</v>
      </c>
      <c r="C557" s="172" t="s">
        <v>461</v>
      </c>
      <c r="D557" s="172" t="s">
        <v>462</v>
      </c>
      <c r="E557" s="1147"/>
      <c r="F557" s="1149"/>
    </row>
    <row r="558" spans="1:6" s="75" customFormat="1" ht="14.5">
      <c r="A558" s="171">
        <v>45</v>
      </c>
      <c r="B558" s="171" t="s">
        <v>27</v>
      </c>
      <c r="C558" s="172" t="s">
        <v>1390</v>
      </c>
      <c r="D558" s="172" t="s">
        <v>463</v>
      </c>
      <c r="E558" s="1147"/>
      <c r="F558" s="1149"/>
    </row>
    <row r="559" spans="1:6" s="75" customFormat="1">
      <c r="A559" s="171">
        <v>46</v>
      </c>
      <c r="B559" s="171" t="s">
        <v>27</v>
      </c>
      <c r="C559" s="172" t="s">
        <v>25</v>
      </c>
      <c r="D559" s="172" t="s">
        <v>464</v>
      </c>
      <c r="E559" s="1147"/>
      <c r="F559" s="1149"/>
    </row>
    <row r="560" spans="1:6" s="75" customFormat="1">
      <c r="A560" s="171">
        <v>47</v>
      </c>
      <c r="B560" s="171" t="s">
        <v>27</v>
      </c>
      <c r="C560" s="172" t="s">
        <v>465</v>
      </c>
      <c r="D560" s="172" t="s">
        <v>466</v>
      </c>
      <c r="E560" s="1147"/>
      <c r="F560" s="1149"/>
    </row>
    <row r="561" spans="1:6" s="75" customFormat="1">
      <c r="A561" s="171">
        <v>48</v>
      </c>
      <c r="B561" s="171" t="s">
        <v>27</v>
      </c>
      <c r="C561" s="172" t="s">
        <v>467</v>
      </c>
      <c r="D561" s="172" t="s">
        <v>468</v>
      </c>
      <c r="E561" s="1147"/>
      <c r="F561" s="1149"/>
    </row>
    <row r="562" spans="1:6" s="75" customFormat="1">
      <c r="A562" s="171">
        <v>49</v>
      </c>
      <c r="B562" s="171" t="s">
        <v>27</v>
      </c>
      <c r="C562" s="172" t="s">
        <v>469</v>
      </c>
      <c r="D562" s="172" t="s">
        <v>470</v>
      </c>
      <c r="E562" s="1147"/>
      <c r="F562" s="1149"/>
    </row>
    <row r="563" spans="1:6" s="75" customFormat="1">
      <c r="A563" s="171">
        <v>50</v>
      </c>
      <c r="B563" s="171" t="s">
        <v>27</v>
      </c>
      <c r="C563" s="172" t="s">
        <v>471</v>
      </c>
      <c r="D563" s="172" t="s">
        <v>472</v>
      </c>
      <c r="E563" s="1147"/>
      <c r="F563" s="1149"/>
    </row>
    <row r="564" spans="1:6" s="75" customFormat="1">
      <c r="A564" s="171">
        <v>51</v>
      </c>
      <c r="B564" s="171" t="s">
        <v>27</v>
      </c>
      <c r="C564" s="172" t="s">
        <v>473</v>
      </c>
      <c r="D564" s="172" t="s">
        <v>474</v>
      </c>
      <c r="E564" s="1147"/>
      <c r="F564" s="1149"/>
    </row>
    <row r="565" spans="1:6" s="75" customFormat="1">
      <c r="A565" s="171">
        <v>52</v>
      </c>
      <c r="B565" s="171" t="s">
        <v>27</v>
      </c>
      <c r="C565" s="172" t="s">
        <v>475</v>
      </c>
      <c r="D565" s="172" t="s">
        <v>329</v>
      </c>
      <c r="E565" s="1147"/>
      <c r="F565" s="1149"/>
    </row>
    <row r="566" spans="1:6" s="75" customFormat="1">
      <c r="A566" s="171">
        <v>53</v>
      </c>
      <c r="B566" s="171" t="s">
        <v>27</v>
      </c>
      <c r="C566" s="172" t="s">
        <v>476</v>
      </c>
      <c r="D566" s="172" t="s">
        <v>477</v>
      </c>
      <c r="E566" s="1147"/>
      <c r="F566" s="1149"/>
    </row>
    <row r="567" spans="1:6" s="75" customFormat="1">
      <c r="A567" s="171">
        <v>54</v>
      </c>
      <c r="B567" s="171" t="s">
        <v>27</v>
      </c>
      <c r="C567" s="172" t="s">
        <v>478</v>
      </c>
      <c r="D567" s="172" t="s">
        <v>479</v>
      </c>
      <c r="E567" s="1147"/>
      <c r="F567" s="1149"/>
    </row>
    <row r="568" spans="1:6" s="75" customFormat="1">
      <c r="A568" s="171">
        <v>55</v>
      </c>
      <c r="B568" s="171" t="s">
        <v>27</v>
      </c>
      <c r="C568" s="172" t="s">
        <v>480</v>
      </c>
      <c r="D568" s="172" t="s">
        <v>481</v>
      </c>
      <c r="E568" s="1147"/>
      <c r="F568" s="1149"/>
    </row>
    <row r="569" spans="1:6" s="75" customFormat="1">
      <c r="A569" s="171">
        <v>56</v>
      </c>
      <c r="B569" s="171" t="s">
        <v>272</v>
      </c>
      <c r="C569" s="172" t="s">
        <v>482</v>
      </c>
      <c r="D569" s="172" t="s">
        <v>483</v>
      </c>
      <c r="E569" s="1147"/>
      <c r="F569" s="1149"/>
    </row>
    <row r="570" spans="1:6" s="75" customFormat="1">
      <c r="A570" s="171">
        <v>57</v>
      </c>
      <c r="B570" s="171" t="s">
        <v>272</v>
      </c>
      <c r="C570" s="172" t="s">
        <v>484</v>
      </c>
      <c r="D570" s="172" t="s">
        <v>485</v>
      </c>
      <c r="E570" s="1147"/>
      <c r="F570" s="1149"/>
    </row>
    <row r="571" spans="1:6" s="75" customFormat="1">
      <c r="A571" s="171">
        <v>58</v>
      </c>
      <c r="B571" s="171" t="s">
        <v>272</v>
      </c>
      <c r="C571" s="172" t="s">
        <v>486</v>
      </c>
      <c r="D571" s="172" t="s">
        <v>487</v>
      </c>
      <c r="E571" s="1147"/>
      <c r="F571" s="1149"/>
    </row>
    <row r="572" spans="1:6" s="75" customFormat="1">
      <c r="A572" s="171">
        <v>59</v>
      </c>
      <c r="B572" s="171" t="s">
        <v>272</v>
      </c>
      <c r="C572" s="172" t="s">
        <v>488</v>
      </c>
      <c r="D572" s="172" t="s">
        <v>489</v>
      </c>
      <c r="E572" s="1147"/>
      <c r="F572" s="1149"/>
    </row>
    <row r="573" spans="1:6" s="75" customFormat="1">
      <c r="A573" s="171">
        <v>60</v>
      </c>
      <c r="B573" s="171" t="s">
        <v>33</v>
      </c>
      <c r="C573" s="172" t="s">
        <v>490</v>
      </c>
      <c r="D573" s="172" t="s">
        <v>223</v>
      </c>
      <c r="E573" s="1147"/>
      <c r="F573" s="1149"/>
    </row>
    <row r="574" spans="1:6" s="75" customFormat="1">
      <c r="A574" s="171">
        <v>61</v>
      </c>
      <c r="B574" s="171" t="s">
        <v>33</v>
      </c>
      <c r="C574" s="172" t="s">
        <v>491</v>
      </c>
      <c r="D574" s="172" t="s">
        <v>492</v>
      </c>
      <c r="E574" s="1147"/>
      <c r="F574" s="1149"/>
    </row>
    <row r="575" spans="1:6" s="75" customFormat="1">
      <c r="A575" s="171">
        <v>62</v>
      </c>
      <c r="B575" s="171" t="s">
        <v>33</v>
      </c>
      <c r="C575" s="172" t="s">
        <v>493</v>
      </c>
      <c r="D575" s="172" t="s">
        <v>494</v>
      </c>
      <c r="E575" s="1147"/>
      <c r="F575" s="1149"/>
    </row>
    <row r="576" spans="1:6" s="75" customFormat="1">
      <c r="A576" s="171">
        <v>63</v>
      </c>
      <c r="B576" s="171" t="s">
        <v>33</v>
      </c>
      <c r="C576" s="172" t="s">
        <v>495</v>
      </c>
      <c r="D576" s="172" t="s">
        <v>496</v>
      </c>
      <c r="E576" s="1147"/>
      <c r="F576" s="1149"/>
    </row>
    <row r="577" spans="1:6" s="75" customFormat="1">
      <c r="A577" s="171">
        <v>64</v>
      </c>
      <c r="B577" s="171" t="s">
        <v>33</v>
      </c>
      <c r="C577" s="172" t="s">
        <v>497</v>
      </c>
      <c r="D577" s="172" t="s">
        <v>498</v>
      </c>
      <c r="E577" s="1147"/>
      <c r="F577" s="1149"/>
    </row>
    <row r="578" spans="1:6" s="75" customFormat="1">
      <c r="A578" s="171">
        <v>65</v>
      </c>
      <c r="B578" s="171" t="s">
        <v>33</v>
      </c>
      <c r="C578" s="172" t="s">
        <v>499</v>
      </c>
      <c r="D578" s="172" t="s">
        <v>500</v>
      </c>
      <c r="E578" s="1147"/>
      <c r="F578" s="1149"/>
    </row>
    <row r="579" spans="1:6" s="75" customFormat="1">
      <c r="A579" s="171">
        <v>66</v>
      </c>
      <c r="B579" s="171" t="s">
        <v>33</v>
      </c>
      <c r="C579" s="172" t="s">
        <v>501</v>
      </c>
      <c r="D579" s="172" t="s">
        <v>502</v>
      </c>
      <c r="E579" s="1147"/>
      <c r="F579" s="1149"/>
    </row>
    <row r="580" spans="1:6" s="75" customFormat="1">
      <c r="A580" s="171">
        <v>67</v>
      </c>
      <c r="B580" s="171" t="s">
        <v>33</v>
      </c>
      <c r="C580" s="172" t="s">
        <v>503</v>
      </c>
      <c r="D580" s="172" t="s">
        <v>355</v>
      </c>
      <c r="E580" s="1147"/>
      <c r="F580" s="1149"/>
    </row>
    <row r="581" spans="1:6" s="75" customFormat="1">
      <c r="A581" s="171">
        <v>68</v>
      </c>
      <c r="B581" s="171" t="s">
        <v>33</v>
      </c>
      <c r="C581" s="172" t="s">
        <v>504</v>
      </c>
      <c r="D581" s="172" t="s">
        <v>505</v>
      </c>
      <c r="E581" s="1147"/>
      <c r="F581" s="1149"/>
    </row>
    <row r="582" spans="1:6" s="75" customFormat="1">
      <c r="A582" s="171">
        <v>69</v>
      </c>
      <c r="B582" s="171" t="s">
        <v>33</v>
      </c>
      <c r="C582" s="172" t="s">
        <v>506</v>
      </c>
      <c r="D582" s="172" t="s">
        <v>507</v>
      </c>
      <c r="E582" s="1147"/>
      <c r="F582" s="1149"/>
    </row>
    <row r="583" spans="1:6" s="75" customFormat="1">
      <c r="A583" s="171">
        <v>70</v>
      </c>
      <c r="B583" s="171" t="s">
        <v>33</v>
      </c>
      <c r="C583" s="172" t="s">
        <v>508</v>
      </c>
      <c r="D583" s="172" t="s">
        <v>333</v>
      </c>
      <c r="E583" s="1147"/>
      <c r="F583" s="1149"/>
    </row>
    <row r="584" spans="1:6" s="75" customFormat="1">
      <c r="A584" s="171">
        <v>71</v>
      </c>
      <c r="B584" s="171" t="s">
        <v>33</v>
      </c>
      <c r="C584" s="172" t="s">
        <v>509</v>
      </c>
      <c r="D584" s="172" t="s">
        <v>67</v>
      </c>
      <c r="E584" s="1147"/>
      <c r="F584" s="1149"/>
    </row>
    <row r="585" spans="1:6" s="75" customFormat="1">
      <c r="A585" s="171">
        <v>72</v>
      </c>
      <c r="B585" s="171" t="s">
        <v>288</v>
      </c>
      <c r="C585" s="172" t="s">
        <v>510</v>
      </c>
      <c r="D585" s="172" t="s">
        <v>371</v>
      </c>
      <c r="E585" s="1147"/>
      <c r="F585" s="1149"/>
    </row>
    <row r="586" spans="1:6" s="75" customFormat="1">
      <c r="A586" s="171">
        <v>73</v>
      </c>
      <c r="B586" s="171" t="s">
        <v>288</v>
      </c>
      <c r="C586" s="172" t="s">
        <v>511</v>
      </c>
      <c r="D586" s="172" t="s">
        <v>512</v>
      </c>
      <c r="E586" s="1147"/>
      <c r="F586" s="1149"/>
    </row>
    <row r="587" spans="1:6" s="75" customFormat="1">
      <c r="A587" s="171">
        <v>74</v>
      </c>
      <c r="B587" s="171" t="s">
        <v>288</v>
      </c>
      <c r="C587" s="172" t="s">
        <v>513</v>
      </c>
      <c r="D587" s="172" t="s">
        <v>514</v>
      </c>
      <c r="E587" s="1147"/>
      <c r="F587" s="1149"/>
    </row>
    <row r="588" spans="1:6" s="75" customFormat="1">
      <c r="A588" s="171">
        <v>75</v>
      </c>
      <c r="B588" s="171" t="s">
        <v>288</v>
      </c>
      <c r="C588" s="172" t="s">
        <v>515</v>
      </c>
      <c r="D588" s="172" t="s">
        <v>96</v>
      </c>
      <c r="E588" s="1147"/>
      <c r="F588" s="1150"/>
    </row>
    <row r="589" spans="1:6" s="75" customFormat="1">
      <c r="A589" s="76">
        <v>1</v>
      </c>
      <c r="B589" s="76" t="s">
        <v>8</v>
      </c>
      <c r="C589" s="77" t="s">
        <v>323</v>
      </c>
      <c r="D589" s="77" t="s">
        <v>373</v>
      </c>
      <c r="E589" s="1145" t="s">
        <v>374</v>
      </c>
      <c r="F589" s="1146" t="s">
        <v>2751</v>
      </c>
    </row>
    <row r="590" spans="1:6" s="75" customFormat="1">
      <c r="A590" s="76">
        <v>2</v>
      </c>
      <c r="B590" s="76" t="s">
        <v>8</v>
      </c>
      <c r="C590" s="77" t="s">
        <v>347</v>
      </c>
      <c r="D590" s="77" t="s">
        <v>348</v>
      </c>
      <c r="E590" s="1145"/>
      <c r="F590" s="1146"/>
    </row>
    <row r="591" spans="1:6" s="75" customFormat="1">
      <c r="A591" s="76">
        <v>3</v>
      </c>
      <c r="B591" s="76" t="s">
        <v>12</v>
      </c>
      <c r="C591" s="77" t="s">
        <v>375</v>
      </c>
      <c r="D591" s="77" t="s">
        <v>376</v>
      </c>
      <c r="E591" s="1145"/>
      <c r="F591" s="1146"/>
    </row>
    <row r="592" spans="1:6" s="75" customFormat="1">
      <c r="A592" s="76">
        <v>4</v>
      </c>
      <c r="B592" s="76" t="s">
        <v>12</v>
      </c>
      <c r="C592" s="77" t="s">
        <v>40</v>
      </c>
      <c r="D592" s="77" t="s">
        <v>377</v>
      </c>
      <c r="E592" s="1145"/>
      <c r="F592" s="1146"/>
    </row>
    <row r="593" spans="1:6" s="75" customFormat="1">
      <c r="A593" s="76">
        <v>5</v>
      </c>
      <c r="B593" s="76" t="s">
        <v>27</v>
      </c>
      <c r="C593" s="77" t="s">
        <v>378</v>
      </c>
      <c r="D593" s="77" t="s">
        <v>379</v>
      </c>
      <c r="E593" s="1145"/>
      <c r="F593" s="1146"/>
    </row>
    <row r="594" spans="1:6" s="75" customFormat="1">
      <c r="A594" s="76">
        <v>6</v>
      </c>
      <c r="B594" s="76" t="s">
        <v>27</v>
      </c>
      <c r="C594" s="77" t="s">
        <v>380</v>
      </c>
      <c r="D594" s="77" t="s">
        <v>381</v>
      </c>
      <c r="E594" s="1145"/>
      <c r="F594" s="1146"/>
    </row>
    <row r="595" spans="1:6" s="75" customFormat="1">
      <c r="A595" s="76">
        <v>7</v>
      </c>
      <c r="B595" s="1350" t="s">
        <v>18</v>
      </c>
      <c r="C595" s="1399" t="s">
        <v>87</v>
      </c>
      <c r="D595" s="1399" t="s">
        <v>219</v>
      </c>
      <c r="E595" s="1145"/>
      <c r="F595" s="1146"/>
    </row>
    <row r="596" spans="1:6" s="75" customFormat="1">
      <c r="A596" s="76">
        <v>8</v>
      </c>
      <c r="B596" s="1350" t="s">
        <v>18</v>
      </c>
      <c r="C596" s="1399" t="s">
        <v>382</v>
      </c>
      <c r="D596" s="1399" t="s">
        <v>383</v>
      </c>
      <c r="E596" s="1145"/>
      <c r="F596" s="1146"/>
    </row>
    <row r="597" spans="1:6" s="75" customFormat="1">
      <c r="A597" s="76">
        <v>9</v>
      </c>
      <c r="B597" s="76" t="s">
        <v>33</v>
      </c>
      <c r="C597" s="77" t="s">
        <v>384</v>
      </c>
      <c r="D597" s="77" t="s">
        <v>362</v>
      </c>
      <c r="E597" s="1145"/>
      <c r="F597" s="1146"/>
    </row>
    <row r="598" spans="1:6" s="75" customFormat="1">
      <c r="A598" s="76">
        <v>10</v>
      </c>
      <c r="B598" s="76" t="s">
        <v>33</v>
      </c>
      <c r="C598" s="77" t="s">
        <v>385</v>
      </c>
      <c r="D598" s="77" t="s">
        <v>355</v>
      </c>
      <c r="E598" s="1145"/>
      <c r="F598" s="1146"/>
    </row>
    <row r="599" spans="1:6" s="75" customFormat="1">
      <c r="A599" s="76">
        <v>11</v>
      </c>
      <c r="B599" s="76" t="s">
        <v>50</v>
      </c>
      <c r="C599" s="77" t="s">
        <v>386</v>
      </c>
      <c r="D599" s="77" t="s">
        <v>387</v>
      </c>
      <c r="E599" s="1145"/>
      <c r="F599" s="1146"/>
    </row>
    <row r="600" spans="1:6" s="75" customFormat="1">
      <c r="A600" s="76">
        <v>12</v>
      </c>
      <c r="B600" s="76" t="s">
        <v>50</v>
      </c>
      <c r="C600" s="77" t="s">
        <v>336</v>
      </c>
      <c r="D600" s="77" t="s">
        <v>388</v>
      </c>
      <c r="E600" s="1145"/>
      <c r="F600" s="1146"/>
    </row>
    <row r="601" spans="1:6" s="75" customFormat="1">
      <c r="A601" s="76">
        <v>13</v>
      </c>
      <c r="B601" s="76" t="s">
        <v>272</v>
      </c>
      <c r="C601" s="77" t="s">
        <v>389</v>
      </c>
      <c r="D601" s="77" t="s">
        <v>338</v>
      </c>
      <c r="E601" s="1145"/>
      <c r="F601" s="1146"/>
    </row>
    <row r="602" spans="1:6" s="75" customFormat="1">
      <c r="A602" s="76">
        <v>14</v>
      </c>
      <c r="B602" s="76" t="s">
        <v>272</v>
      </c>
      <c r="C602" s="77" t="s">
        <v>390</v>
      </c>
      <c r="D602" s="77" t="s">
        <v>391</v>
      </c>
      <c r="E602" s="1145"/>
      <c r="F602" s="1146"/>
    </row>
    <row r="603" spans="1:6" s="75" customFormat="1">
      <c r="A603" s="76">
        <v>15</v>
      </c>
      <c r="B603" s="76" t="s">
        <v>288</v>
      </c>
      <c r="C603" s="77" t="s">
        <v>392</v>
      </c>
      <c r="D603" s="77" t="s">
        <v>365</v>
      </c>
      <c r="E603" s="1145"/>
      <c r="F603" s="1146"/>
    </row>
  </sheetData>
  <mergeCells count="105">
    <mergeCell ref="A72:A75"/>
    <mergeCell ref="A28:A39"/>
    <mergeCell ref="A42:A44"/>
    <mergeCell ref="A45:A47"/>
    <mergeCell ref="A48:A59"/>
    <mergeCell ref="A76:A77"/>
    <mergeCell ref="A1:F1"/>
    <mergeCell ref="A5:A9"/>
    <mergeCell ref="A10:A13"/>
    <mergeCell ref="A14:A19"/>
    <mergeCell ref="A20:A27"/>
    <mergeCell ref="G191:G192"/>
    <mergeCell ref="G193:G194"/>
    <mergeCell ref="D181:D187"/>
    <mergeCell ref="E181:E187"/>
    <mergeCell ref="G184:G185"/>
    <mergeCell ref="D188:D190"/>
    <mergeCell ref="E188:E190"/>
    <mergeCell ref="G164:G165"/>
    <mergeCell ref="D166:D180"/>
    <mergeCell ref="E166:E180"/>
    <mergeCell ref="G168:G169"/>
    <mergeCell ref="G178:G179"/>
    <mergeCell ref="A150:A154"/>
    <mergeCell ref="A158:F158"/>
    <mergeCell ref="A78:A79"/>
    <mergeCell ref="A81:A82"/>
    <mergeCell ref="A63:A66"/>
    <mergeCell ref="A67:A68"/>
    <mergeCell ref="A69:A71"/>
    <mergeCell ref="E589:E603"/>
    <mergeCell ref="F589:F603"/>
    <mergeCell ref="E514:E588"/>
    <mergeCell ref="F514:F588"/>
    <mergeCell ref="B457:C460"/>
    <mergeCell ref="B391:B439"/>
    <mergeCell ref="B365:B390"/>
    <mergeCell ref="C440:C447"/>
    <mergeCell ref="C448:C456"/>
    <mergeCell ref="B448:B456"/>
    <mergeCell ref="B440:B447"/>
    <mergeCell ref="B480:B481"/>
    <mergeCell ref="B482:B484"/>
    <mergeCell ref="A106:A114"/>
    <mergeCell ref="A115:A125"/>
    <mergeCell ref="A126:A136"/>
    <mergeCell ref="A137:A142"/>
    <mergeCell ref="A143:A149"/>
    <mergeCell ref="B346:B353"/>
    <mergeCell ref="B354:B359"/>
    <mergeCell ref="A342:C343"/>
    <mergeCell ref="A333:F333"/>
    <mergeCell ref="B164:B165"/>
    <mergeCell ref="C164:C165"/>
    <mergeCell ref="F164:F165"/>
    <mergeCell ref="D191:D194"/>
    <mergeCell ref="E191:E194"/>
    <mergeCell ref="D245:D246"/>
    <mergeCell ref="E245:E246"/>
    <mergeCell ref="F245:F246"/>
    <mergeCell ref="A249:E249"/>
    <mergeCell ref="A250:E250"/>
    <mergeCell ref="B315:B325"/>
    <mergeCell ref="B472:B474"/>
    <mergeCell ref="B475:B476"/>
    <mergeCell ref="B477:B479"/>
    <mergeCell ref="A209:F209"/>
    <mergeCell ref="A210:F210"/>
    <mergeCell ref="A227:F227"/>
    <mergeCell ref="A230:A231"/>
    <mergeCell ref="C230:C231"/>
    <mergeCell ref="E230:E231"/>
    <mergeCell ref="F230:F231"/>
    <mergeCell ref="A228:F228"/>
    <mergeCell ref="B213:B214"/>
    <mergeCell ref="B215:B218"/>
    <mergeCell ref="B221:B222"/>
    <mergeCell ref="A232:A244"/>
    <mergeCell ref="F234:F244"/>
    <mergeCell ref="A245:A246"/>
    <mergeCell ref="B245:B246"/>
    <mergeCell ref="B252:B257"/>
    <mergeCell ref="B305:B314"/>
    <mergeCell ref="A361:D361"/>
    <mergeCell ref="C365:C390"/>
    <mergeCell ref="A85:C85"/>
    <mergeCell ref="A86:F86"/>
    <mergeCell ref="A89:A97"/>
    <mergeCell ref="A98:A100"/>
    <mergeCell ref="A101:A105"/>
    <mergeCell ref="B327:B328"/>
    <mergeCell ref="C391:C439"/>
    <mergeCell ref="B465:B466"/>
    <mergeCell ref="B467:B469"/>
    <mergeCell ref="B295:B304"/>
    <mergeCell ref="B285:B294"/>
    <mergeCell ref="B273:B284"/>
    <mergeCell ref="B259:B272"/>
    <mergeCell ref="A195:C195"/>
    <mergeCell ref="B199:B200"/>
    <mergeCell ref="C199:C200"/>
    <mergeCell ref="E199:E200"/>
    <mergeCell ref="A160:F160"/>
    <mergeCell ref="A161:F161"/>
    <mergeCell ref="A162:F162"/>
  </mergeCells>
  <phoneticPr fontId="2" type="noConversion"/>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89"/>
  <sheetViews>
    <sheetView topLeftCell="A73" workbookViewId="0">
      <selection activeCell="A75" sqref="A75:E75"/>
    </sheetView>
  </sheetViews>
  <sheetFormatPr defaultRowHeight="14"/>
  <cols>
    <col min="1" max="1" width="14.6328125" style="29" customWidth="1"/>
    <col min="2" max="2" width="46" customWidth="1"/>
    <col min="3" max="3" width="23.1796875" customWidth="1"/>
    <col min="5" max="5" width="23.90625" customWidth="1"/>
  </cols>
  <sheetData>
    <row r="3" spans="1:5" ht="23">
      <c r="A3" s="1187" t="s">
        <v>2784</v>
      </c>
      <c r="B3" s="1187"/>
      <c r="C3" s="1187"/>
      <c r="D3" s="1187"/>
      <c r="E3" s="1187"/>
    </row>
    <row r="4" spans="1:5" ht="21.5">
      <c r="A4" s="984" t="s">
        <v>1673</v>
      </c>
      <c r="B4" s="984"/>
    </row>
    <row r="6" spans="1:5" ht="15">
      <c r="A6" s="503" t="s">
        <v>2467</v>
      </c>
      <c r="B6" s="503" t="s">
        <v>240</v>
      </c>
      <c r="C6" s="503" t="s">
        <v>2468</v>
      </c>
    </row>
    <row r="7" spans="1:5" ht="30">
      <c r="A7" s="505">
        <v>1</v>
      </c>
      <c r="B7" s="504" t="s">
        <v>2470</v>
      </c>
      <c r="C7" s="505" t="s">
        <v>2471</v>
      </c>
    </row>
    <row r="8" spans="1:5" ht="30">
      <c r="A8" s="505">
        <v>2</v>
      </c>
      <c r="B8" s="504" t="s">
        <v>2474</v>
      </c>
      <c r="C8" s="505" t="s">
        <v>2475</v>
      </c>
    </row>
    <row r="9" spans="1:5" ht="30">
      <c r="A9" s="505">
        <v>3</v>
      </c>
      <c r="B9" s="504" t="s">
        <v>2478</v>
      </c>
      <c r="C9" s="505" t="s">
        <v>2479</v>
      </c>
    </row>
    <row r="10" spans="1:5" ht="30">
      <c r="A10" s="505">
        <v>4</v>
      </c>
      <c r="B10" s="1400" t="s">
        <v>2481</v>
      </c>
      <c r="C10" s="1401" t="s">
        <v>2482</v>
      </c>
    </row>
    <row r="11" spans="1:5" ht="30">
      <c r="A11" s="505">
        <v>5</v>
      </c>
      <c r="B11" s="504" t="s">
        <v>2485</v>
      </c>
      <c r="C11" s="505" t="s">
        <v>2486</v>
      </c>
    </row>
    <row r="12" spans="1:5" ht="30">
      <c r="A12" s="505">
        <v>6</v>
      </c>
      <c r="B12" s="504" t="s">
        <v>2489</v>
      </c>
      <c r="C12" s="505" t="s">
        <v>217</v>
      </c>
    </row>
    <row r="13" spans="1:5" ht="30">
      <c r="A13" s="505">
        <v>7</v>
      </c>
      <c r="B13" s="504" t="s">
        <v>2491</v>
      </c>
      <c r="C13" s="505" t="s">
        <v>779</v>
      </c>
    </row>
    <row r="14" spans="1:5" ht="30">
      <c r="A14" s="505">
        <v>8</v>
      </c>
      <c r="B14" s="504" t="s">
        <v>2494</v>
      </c>
      <c r="C14" s="505" t="s">
        <v>546</v>
      </c>
    </row>
    <row r="15" spans="1:5" ht="30">
      <c r="A15" s="505">
        <v>9</v>
      </c>
      <c r="B15" s="504" t="s">
        <v>2496</v>
      </c>
      <c r="C15" s="505" t="s">
        <v>799</v>
      </c>
    </row>
    <row r="16" spans="1:5" ht="30">
      <c r="A16" s="505">
        <v>10</v>
      </c>
      <c r="B16" s="504" t="s">
        <v>2498</v>
      </c>
      <c r="C16" s="505" t="s">
        <v>915</v>
      </c>
    </row>
    <row r="19" spans="1:8" s="165" customFormat="1" ht="17.5">
      <c r="A19" s="1093" t="s">
        <v>2780</v>
      </c>
      <c r="B19" s="1093"/>
      <c r="C19" s="1093"/>
      <c r="D19" s="1093"/>
      <c r="E19" s="1093"/>
      <c r="F19" s="1093"/>
      <c r="G19" s="1093"/>
      <c r="H19" s="1093"/>
    </row>
    <row r="20" spans="1:8" ht="19.5">
      <c r="A20" s="1094" t="s">
        <v>2781</v>
      </c>
      <c r="B20" s="1094"/>
      <c r="C20" s="1094"/>
      <c r="D20" s="1094"/>
      <c r="E20" s="1094"/>
    </row>
    <row r="22" spans="1:8" ht="15">
      <c r="A22" s="1175" t="s">
        <v>2782</v>
      </c>
      <c r="B22" s="1175"/>
      <c r="C22" s="1175"/>
      <c r="D22" s="1175"/>
      <c r="E22" s="1175"/>
    </row>
    <row r="23" spans="1:8" ht="15.5" thickBot="1">
      <c r="A23" s="1176" t="s">
        <v>1432</v>
      </c>
      <c r="B23" s="1176"/>
      <c r="C23" s="423"/>
      <c r="D23" s="423"/>
      <c r="E23" s="423"/>
    </row>
    <row r="24" spans="1:8" ht="15.5" thickBot="1">
      <c r="A24" s="492" t="s">
        <v>2</v>
      </c>
      <c r="B24" s="492" t="s">
        <v>240</v>
      </c>
      <c r="C24" s="492" t="s">
        <v>184</v>
      </c>
      <c r="D24" s="492" t="s">
        <v>963</v>
      </c>
    </row>
    <row r="25" spans="1:8" ht="30.5" thickBot="1">
      <c r="A25" s="499" t="s">
        <v>1433</v>
      </c>
      <c r="B25" s="493" t="s">
        <v>1434</v>
      </c>
      <c r="C25" s="493" t="s">
        <v>1435</v>
      </c>
      <c r="D25" s="494">
        <v>10000</v>
      </c>
    </row>
    <row r="26" spans="1:8" ht="15.5" thickBot="1">
      <c r="A26" s="499" t="s">
        <v>27</v>
      </c>
      <c r="B26" s="493" t="s">
        <v>1436</v>
      </c>
      <c r="C26" s="493" t="s">
        <v>1047</v>
      </c>
      <c r="D26" s="494">
        <v>5000</v>
      </c>
    </row>
    <row r="27" spans="1:8" ht="15.5" thickBot="1">
      <c r="A27" s="499" t="s">
        <v>12</v>
      </c>
      <c r="B27" s="493" t="s">
        <v>1437</v>
      </c>
      <c r="C27" s="493" t="s">
        <v>820</v>
      </c>
      <c r="D27" s="494">
        <v>10000</v>
      </c>
    </row>
    <row r="28" spans="1:8" ht="15.5" thickBot="1">
      <c r="A28" s="499" t="s">
        <v>33</v>
      </c>
      <c r="B28" s="495" t="s">
        <v>1438</v>
      </c>
      <c r="C28" s="493" t="s">
        <v>670</v>
      </c>
      <c r="D28" s="494">
        <v>10000</v>
      </c>
    </row>
    <row r="29" spans="1:8" ht="30.5" thickBot="1">
      <c r="A29" s="499" t="s">
        <v>272</v>
      </c>
      <c r="B29" s="493" t="s">
        <v>1439</v>
      </c>
      <c r="C29" s="493" t="s">
        <v>391</v>
      </c>
      <c r="D29" s="494">
        <v>5000</v>
      </c>
    </row>
    <row r="30" spans="1:8" ht="15.5" thickBot="1">
      <c r="A30" s="499" t="s">
        <v>8</v>
      </c>
      <c r="B30" s="495" t="s">
        <v>1440</v>
      </c>
      <c r="C30" s="493" t="s">
        <v>773</v>
      </c>
      <c r="D30" s="494">
        <v>5000</v>
      </c>
    </row>
    <row r="31" spans="1:8" ht="15.5" thickBot="1">
      <c r="A31" s="499" t="s">
        <v>50</v>
      </c>
      <c r="B31" s="493" t="s">
        <v>1441</v>
      </c>
      <c r="C31" s="493" t="s">
        <v>452</v>
      </c>
      <c r="D31" s="494">
        <v>10000</v>
      </c>
    </row>
    <row r="32" spans="1:8" ht="30.5" thickBot="1">
      <c r="A32" s="499" t="s">
        <v>50</v>
      </c>
      <c r="B32" s="493" t="s">
        <v>1442</v>
      </c>
      <c r="C32" s="493" t="s">
        <v>882</v>
      </c>
      <c r="D32" s="494">
        <v>10000</v>
      </c>
    </row>
    <row r="33" spans="1:5" ht="15.5" thickBot="1">
      <c r="A33" s="499" t="s">
        <v>288</v>
      </c>
      <c r="B33" s="493" t="s">
        <v>1443</v>
      </c>
      <c r="C33" s="493" t="s">
        <v>1444</v>
      </c>
      <c r="D33" s="494">
        <v>10000</v>
      </c>
    </row>
    <row r="34" spans="1:5" ht="15">
      <c r="A34" s="506"/>
      <c r="B34" s="423"/>
      <c r="C34" s="423"/>
      <c r="D34" s="423"/>
      <c r="E34" s="423"/>
    </row>
    <row r="35" spans="1:5" ht="15.5" thickBot="1">
      <c r="A35" s="1177" t="s">
        <v>1446</v>
      </c>
      <c r="B35" s="1177"/>
      <c r="C35" s="423"/>
      <c r="D35" s="423"/>
      <c r="E35" s="423"/>
    </row>
    <row r="36" spans="1:5" ht="15">
      <c r="A36" s="1169" t="s">
        <v>2</v>
      </c>
      <c r="B36" s="1169" t="s">
        <v>240</v>
      </c>
      <c r="C36" s="496" t="s">
        <v>1373</v>
      </c>
      <c r="D36" s="1169" t="s">
        <v>963</v>
      </c>
    </row>
    <row r="37" spans="1:5" ht="15.5" thickBot="1">
      <c r="A37" s="1170"/>
      <c r="B37" s="1170"/>
      <c r="C37" s="497" t="s">
        <v>184</v>
      </c>
      <c r="D37" s="1170"/>
    </row>
    <row r="38" spans="1:5" ht="15">
      <c r="A38" s="1163" t="s">
        <v>27</v>
      </c>
      <c r="B38" s="1165" t="s">
        <v>1447</v>
      </c>
      <c r="C38" s="1163" t="s">
        <v>460</v>
      </c>
      <c r="D38" s="498">
        <v>1.5</v>
      </c>
    </row>
    <row r="39" spans="1:5" ht="15.5" thickBot="1">
      <c r="A39" s="1164"/>
      <c r="B39" s="1166"/>
      <c r="C39" s="1164"/>
      <c r="D39" s="499" t="s">
        <v>2783</v>
      </c>
    </row>
    <row r="40" spans="1:5" ht="15.5" thickBot="1">
      <c r="A40" s="499" t="s">
        <v>50</v>
      </c>
      <c r="B40" s="493" t="s">
        <v>1448</v>
      </c>
      <c r="C40" s="499" t="s">
        <v>426</v>
      </c>
      <c r="D40" s="499" t="s">
        <v>1449</v>
      </c>
    </row>
    <row r="41" spans="1:5" ht="15">
      <c r="A41" s="506"/>
      <c r="B41" s="423"/>
      <c r="C41" s="423"/>
      <c r="D41" s="423"/>
      <c r="E41" s="423"/>
    </row>
    <row r="42" spans="1:5" ht="15.5" thickBot="1">
      <c r="A42" s="1177" t="s">
        <v>1451</v>
      </c>
      <c r="B42" s="1177"/>
      <c r="C42" s="423"/>
      <c r="D42" s="423"/>
      <c r="E42" s="423"/>
    </row>
    <row r="43" spans="1:5" ht="15">
      <c r="A43" s="1167" t="s">
        <v>2</v>
      </c>
      <c r="B43" s="1169" t="s">
        <v>240</v>
      </c>
      <c r="C43" s="496" t="s">
        <v>1373</v>
      </c>
      <c r="D43" s="1169" t="s">
        <v>963</v>
      </c>
    </row>
    <row r="44" spans="1:5" ht="15.5" thickBot="1">
      <c r="A44" s="1168"/>
      <c r="B44" s="1170"/>
      <c r="C44" s="497" t="s">
        <v>184</v>
      </c>
      <c r="D44" s="1170"/>
    </row>
    <row r="45" spans="1:5" ht="15.5" thickBot="1">
      <c r="A45" s="1163" t="s">
        <v>8</v>
      </c>
      <c r="B45" s="500" t="s">
        <v>1452</v>
      </c>
      <c r="C45" s="499" t="s">
        <v>1032</v>
      </c>
      <c r="D45" s="500" t="s">
        <v>1453</v>
      </c>
    </row>
    <row r="46" spans="1:5" ht="15.5" thickBot="1">
      <c r="A46" s="1164"/>
      <c r="B46" s="500" t="s">
        <v>1454</v>
      </c>
      <c r="C46" s="499" t="s">
        <v>1455</v>
      </c>
      <c r="D46" s="500" t="s">
        <v>1453</v>
      </c>
    </row>
    <row r="47" spans="1:5" ht="15.5" thickBot="1">
      <c r="A47" s="1163" t="s">
        <v>33</v>
      </c>
      <c r="B47" s="500" t="s">
        <v>1456</v>
      </c>
      <c r="C47" s="499" t="s">
        <v>541</v>
      </c>
      <c r="D47" s="500" t="s">
        <v>1453</v>
      </c>
    </row>
    <row r="48" spans="1:5" ht="15.5" thickBot="1">
      <c r="A48" s="1164"/>
      <c r="B48" s="500" t="s">
        <v>1457</v>
      </c>
      <c r="C48" s="499" t="s">
        <v>1458</v>
      </c>
      <c r="D48" s="500" t="s">
        <v>1453</v>
      </c>
    </row>
    <row r="51" spans="1:8" s="165" customFormat="1" ht="17.5">
      <c r="A51" s="1093" t="s">
        <v>2779</v>
      </c>
      <c r="B51" s="1093"/>
      <c r="C51" s="1093"/>
      <c r="D51" s="1093"/>
      <c r="E51" s="1093"/>
      <c r="F51" s="1093"/>
      <c r="G51" s="1093"/>
      <c r="H51" s="1093"/>
    </row>
    <row r="52" spans="1:8" ht="19.5">
      <c r="A52" s="1094" t="s">
        <v>2775</v>
      </c>
      <c r="B52" s="1094"/>
      <c r="C52" s="1094"/>
      <c r="D52" s="1094"/>
      <c r="E52" s="1094"/>
      <c r="F52" s="1094"/>
      <c r="G52" s="1094"/>
    </row>
    <row r="53" spans="1:8" ht="16" thickBot="1">
      <c r="A53" s="507"/>
    </row>
    <row r="54" spans="1:8">
      <c r="A54" s="1173" t="s">
        <v>2</v>
      </c>
      <c r="B54" s="1173" t="s">
        <v>240</v>
      </c>
      <c r="C54" s="469" t="s">
        <v>1373</v>
      </c>
      <c r="D54" s="1173" t="s">
        <v>963</v>
      </c>
      <c r="E54" s="1173" t="s">
        <v>964</v>
      </c>
      <c r="F54" s="1173" t="s">
        <v>570</v>
      </c>
    </row>
    <row r="55" spans="1:8" ht="14.5" thickBot="1">
      <c r="A55" s="1174"/>
      <c r="B55" s="1174"/>
      <c r="C55" s="467" t="s">
        <v>184</v>
      </c>
      <c r="D55" s="1174"/>
      <c r="E55" s="1174"/>
      <c r="F55" s="1174"/>
    </row>
    <row r="56" spans="1:8">
      <c r="A56" s="489" t="s">
        <v>191</v>
      </c>
      <c r="B56" s="1402" t="s">
        <v>2759</v>
      </c>
      <c r="C56" s="1403" t="s">
        <v>965</v>
      </c>
      <c r="D56" s="1403" t="s">
        <v>966</v>
      </c>
      <c r="E56" s="1402" t="s">
        <v>967</v>
      </c>
      <c r="F56" s="470">
        <v>85</v>
      </c>
    </row>
    <row r="57" spans="1:8" ht="14.5" thickBot="1">
      <c r="A57" s="488" t="s">
        <v>2</v>
      </c>
      <c r="B57" s="1404"/>
      <c r="C57" s="1405"/>
      <c r="D57" s="1405"/>
      <c r="E57" s="1404"/>
      <c r="F57" s="470" t="s">
        <v>238</v>
      </c>
    </row>
    <row r="58" spans="1:8" ht="27.5" thickBot="1">
      <c r="A58" s="1173" t="s">
        <v>8</v>
      </c>
      <c r="B58" s="471" t="s">
        <v>968</v>
      </c>
      <c r="C58" s="467" t="s">
        <v>222</v>
      </c>
      <c r="D58" s="472" t="s">
        <v>2761</v>
      </c>
      <c r="E58" s="471" t="s">
        <v>969</v>
      </c>
      <c r="F58" s="470" t="s">
        <v>2760</v>
      </c>
    </row>
    <row r="59" spans="1:8" ht="27.5" thickBot="1">
      <c r="A59" s="1184"/>
      <c r="B59" s="471" t="s">
        <v>970</v>
      </c>
      <c r="C59" s="467" t="s">
        <v>7</v>
      </c>
      <c r="D59" s="472" t="s">
        <v>2762</v>
      </c>
      <c r="E59" s="471" t="s">
        <v>971</v>
      </c>
      <c r="F59" s="470" t="s">
        <v>2163</v>
      </c>
    </row>
    <row r="60" spans="1:8" ht="27.5" thickBot="1">
      <c r="A60" s="1184"/>
      <c r="B60" s="471" t="s">
        <v>972</v>
      </c>
      <c r="C60" s="467" t="s">
        <v>933</v>
      </c>
      <c r="D60" s="472" t="s">
        <v>2763</v>
      </c>
      <c r="E60" s="471" t="s">
        <v>973</v>
      </c>
      <c r="F60" s="244"/>
    </row>
    <row r="61" spans="1:8" ht="27.5" thickBot="1">
      <c r="A61" s="1174"/>
      <c r="B61" s="471" t="s">
        <v>974</v>
      </c>
      <c r="C61" s="467" t="s">
        <v>2764</v>
      </c>
      <c r="D61" s="472" t="s">
        <v>2765</v>
      </c>
      <c r="E61" s="471" t="s">
        <v>975</v>
      </c>
      <c r="F61" s="244"/>
    </row>
    <row r="62" spans="1:8" ht="27.5" thickBot="1">
      <c r="A62" s="1173" t="s">
        <v>12</v>
      </c>
      <c r="B62" s="471" t="s">
        <v>976</v>
      </c>
      <c r="C62" s="467" t="s">
        <v>856</v>
      </c>
      <c r="D62" s="472" t="s">
        <v>2762</v>
      </c>
      <c r="E62" s="471" t="s">
        <v>977</v>
      </c>
      <c r="F62" s="244"/>
    </row>
    <row r="63" spans="1:8" ht="27.5" thickBot="1">
      <c r="A63" s="1174"/>
      <c r="B63" s="471" t="s">
        <v>978</v>
      </c>
      <c r="C63" s="467" t="s">
        <v>2766</v>
      </c>
      <c r="D63" s="472" t="s">
        <v>2763</v>
      </c>
      <c r="E63" s="471" t="s">
        <v>979</v>
      </c>
      <c r="F63" s="244"/>
    </row>
    <row r="64" spans="1:8" ht="28" thickBot="1">
      <c r="A64" s="1403" t="s">
        <v>18</v>
      </c>
      <c r="B64" s="1406" t="s">
        <v>4863</v>
      </c>
      <c r="C64" s="1407" t="s">
        <v>354</v>
      </c>
      <c r="D64" s="1408" t="s">
        <v>4864</v>
      </c>
      <c r="E64" s="1406" t="s">
        <v>980</v>
      </c>
      <c r="F64" s="244"/>
    </row>
    <row r="65" spans="1:6" ht="27.5" thickBot="1">
      <c r="A65" s="1409"/>
      <c r="B65" s="1406" t="s">
        <v>981</v>
      </c>
      <c r="C65" s="1407" t="s">
        <v>425</v>
      </c>
      <c r="D65" s="1408" t="s">
        <v>4865</v>
      </c>
      <c r="E65" s="1406" t="s">
        <v>982</v>
      </c>
      <c r="F65" s="244"/>
    </row>
    <row r="66" spans="1:6" ht="27.5" thickBot="1">
      <c r="A66" s="1405"/>
      <c r="B66" s="1406" t="s">
        <v>983</v>
      </c>
      <c r="C66" s="1407" t="s">
        <v>4866</v>
      </c>
      <c r="D66" s="1408" t="s">
        <v>4865</v>
      </c>
      <c r="E66" s="1406" t="s">
        <v>984</v>
      </c>
      <c r="F66" s="244"/>
    </row>
    <row r="67" spans="1:6" ht="27.5" thickBot="1">
      <c r="A67" s="488" t="s">
        <v>50</v>
      </c>
      <c r="B67" s="471" t="s">
        <v>985</v>
      </c>
      <c r="C67" s="467" t="s">
        <v>434</v>
      </c>
      <c r="D67" s="472" t="s">
        <v>2763</v>
      </c>
      <c r="E67" s="471" t="s">
        <v>986</v>
      </c>
      <c r="F67" s="244"/>
    </row>
    <row r="68" spans="1:6" ht="27.5" thickBot="1">
      <c r="A68" s="488" t="s">
        <v>27</v>
      </c>
      <c r="B68" s="471" t="s">
        <v>987</v>
      </c>
      <c r="C68" s="467" t="s">
        <v>468</v>
      </c>
      <c r="D68" s="472" t="s">
        <v>2763</v>
      </c>
      <c r="E68" s="471" t="s">
        <v>988</v>
      </c>
      <c r="F68" s="244"/>
    </row>
    <row r="69" spans="1:6">
      <c r="A69" s="489" t="s">
        <v>2767</v>
      </c>
      <c r="B69" s="1171" t="s">
        <v>989</v>
      </c>
      <c r="C69" s="1173" t="s">
        <v>990</v>
      </c>
      <c r="D69" s="1185" t="s">
        <v>2770</v>
      </c>
      <c r="E69" s="1171" t="s">
        <v>991</v>
      </c>
      <c r="F69" s="244"/>
    </row>
    <row r="70" spans="1:6" ht="14.5" thickBot="1">
      <c r="A70" s="489" t="s">
        <v>2768</v>
      </c>
      <c r="B70" s="1172"/>
      <c r="C70" s="1174"/>
      <c r="D70" s="1186"/>
      <c r="E70" s="1172"/>
      <c r="F70" s="244"/>
    </row>
    <row r="71" spans="1:6" ht="27.5" thickBot="1">
      <c r="A71" s="488" t="s">
        <v>2769</v>
      </c>
      <c r="B71" s="471" t="s">
        <v>992</v>
      </c>
      <c r="C71" s="467" t="s">
        <v>915</v>
      </c>
      <c r="D71" s="472" t="s">
        <v>2770</v>
      </c>
      <c r="E71" s="471" t="s">
        <v>993</v>
      </c>
      <c r="F71" s="245"/>
    </row>
    <row r="72" spans="1:6">
      <c r="A72" s="1173" t="s">
        <v>8</v>
      </c>
      <c r="B72" s="473" t="s">
        <v>2771</v>
      </c>
      <c r="C72" s="470" t="s">
        <v>779</v>
      </c>
      <c r="D72" s="1173" t="s">
        <v>994</v>
      </c>
      <c r="E72" s="1182" t="s">
        <v>995</v>
      </c>
      <c r="F72" s="1178"/>
    </row>
    <row r="73" spans="1:6" ht="14.5" thickBot="1">
      <c r="A73" s="1174"/>
      <c r="B73" s="466" t="s">
        <v>2772</v>
      </c>
      <c r="C73" s="467" t="s">
        <v>401</v>
      </c>
      <c r="D73" s="1174"/>
      <c r="E73" s="1183"/>
      <c r="F73" s="1179"/>
    </row>
    <row r="74" spans="1:6" ht="14.5" thickBot="1">
      <c r="A74" s="488" t="s">
        <v>8</v>
      </c>
      <c r="B74" s="474" t="s">
        <v>996</v>
      </c>
      <c r="C74" s="467" t="s">
        <v>547</v>
      </c>
      <c r="D74" s="467" t="s">
        <v>997</v>
      </c>
      <c r="E74" s="475" t="s">
        <v>998</v>
      </c>
      <c r="F74" s="476"/>
    </row>
    <row r="75" spans="1:6" ht="14.5" thickBot="1">
      <c r="A75" s="1410" t="s">
        <v>18</v>
      </c>
      <c r="B75" s="1411" t="s">
        <v>999</v>
      </c>
      <c r="C75" s="1407" t="s">
        <v>1000</v>
      </c>
      <c r="D75" s="1407" t="s">
        <v>997</v>
      </c>
      <c r="E75" s="1412" t="s">
        <v>1001</v>
      </c>
      <c r="F75" s="476"/>
    </row>
    <row r="76" spans="1:6" ht="14.5" thickBot="1">
      <c r="A76" s="488" t="s">
        <v>33</v>
      </c>
      <c r="B76" s="474" t="s">
        <v>1002</v>
      </c>
      <c r="C76" s="467" t="s">
        <v>541</v>
      </c>
      <c r="D76" s="467" t="s">
        <v>1003</v>
      </c>
      <c r="E76" s="475" t="s">
        <v>1004</v>
      </c>
      <c r="F76" s="476"/>
    </row>
    <row r="77" spans="1:6" ht="27.5" thickBot="1">
      <c r="A77" s="1173" t="s">
        <v>50</v>
      </c>
      <c r="B77" s="474" t="s">
        <v>1005</v>
      </c>
      <c r="C77" s="467" t="s">
        <v>1006</v>
      </c>
      <c r="D77" s="467" t="s">
        <v>997</v>
      </c>
      <c r="E77" s="475" t="s">
        <v>1007</v>
      </c>
      <c r="F77" s="476"/>
    </row>
    <row r="78" spans="1:6" ht="27.5" thickBot="1">
      <c r="A78" s="1174"/>
      <c r="B78" s="474" t="s">
        <v>1008</v>
      </c>
      <c r="C78" s="468" t="s">
        <v>1009</v>
      </c>
      <c r="D78" s="467" t="s">
        <v>997</v>
      </c>
      <c r="E78" s="475" t="s">
        <v>1010</v>
      </c>
      <c r="F78" s="476"/>
    </row>
    <row r="79" spans="1:6">
      <c r="A79" s="1173" t="s">
        <v>272</v>
      </c>
      <c r="B79" s="1180" t="s">
        <v>1011</v>
      </c>
      <c r="C79" s="470" t="s">
        <v>1374</v>
      </c>
      <c r="D79" s="1173" t="s">
        <v>997</v>
      </c>
      <c r="E79" s="1182" t="s">
        <v>1012</v>
      </c>
      <c r="F79" s="1178"/>
    </row>
    <row r="80" spans="1:6" ht="14.5" thickBot="1">
      <c r="A80" s="1174"/>
      <c r="B80" s="1181"/>
      <c r="C80" s="467" t="s">
        <v>1375</v>
      </c>
      <c r="D80" s="1174"/>
      <c r="E80" s="1183"/>
      <c r="F80" s="1179"/>
    </row>
    <row r="81" spans="1:6">
      <c r="A81" s="1173" t="s">
        <v>27</v>
      </c>
      <c r="B81" s="1180" t="s">
        <v>1013</v>
      </c>
      <c r="C81" s="470" t="s">
        <v>474</v>
      </c>
      <c r="D81" s="1173" t="s">
        <v>997</v>
      </c>
      <c r="E81" s="1182" t="s">
        <v>1014</v>
      </c>
      <c r="F81" s="1178"/>
    </row>
    <row r="82" spans="1:6" ht="14.5" thickBot="1">
      <c r="A82" s="1174"/>
      <c r="B82" s="1181"/>
      <c r="C82" s="467" t="s">
        <v>720</v>
      </c>
      <c r="D82" s="1174"/>
      <c r="E82" s="1183"/>
      <c r="F82" s="1179"/>
    </row>
    <row r="83" spans="1:6" ht="14.5" thickBot="1">
      <c r="A83" s="488" t="s">
        <v>288</v>
      </c>
      <c r="B83" s="474" t="s">
        <v>1015</v>
      </c>
      <c r="C83" s="467" t="s">
        <v>96</v>
      </c>
      <c r="D83" s="467" t="s">
        <v>997</v>
      </c>
      <c r="E83" s="475" t="s">
        <v>1016</v>
      </c>
      <c r="F83" s="476"/>
    </row>
    <row r="84" spans="1:6">
      <c r="A84" s="489" t="s">
        <v>2767</v>
      </c>
      <c r="B84" s="1180" t="s">
        <v>1017</v>
      </c>
      <c r="C84" s="1173" t="s">
        <v>1018</v>
      </c>
      <c r="D84" s="1173" t="s">
        <v>997</v>
      </c>
      <c r="E84" s="1182" t="s">
        <v>1019</v>
      </c>
      <c r="F84" s="1178"/>
    </row>
    <row r="85" spans="1:6" ht="14.5" thickBot="1">
      <c r="A85" s="489" t="s">
        <v>2768</v>
      </c>
      <c r="B85" s="1181"/>
      <c r="C85" s="1174"/>
      <c r="D85" s="1174"/>
      <c r="E85" s="1183"/>
      <c r="F85" s="1179"/>
    </row>
    <row r="86" spans="1:6">
      <c r="A86" s="489" t="s">
        <v>2769</v>
      </c>
      <c r="B86" s="1180" t="s">
        <v>1020</v>
      </c>
      <c r="C86" s="470" t="s">
        <v>1376</v>
      </c>
      <c r="D86" s="1173" t="s">
        <v>997</v>
      </c>
      <c r="E86" s="1182" t="s">
        <v>1021</v>
      </c>
      <c r="F86" s="1178"/>
    </row>
    <row r="87" spans="1:6" ht="14.5" thickBot="1">
      <c r="A87" s="508"/>
      <c r="B87" s="1181"/>
      <c r="C87" s="467" t="s">
        <v>1377</v>
      </c>
      <c r="D87" s="1174"/>
      <c r="E87" s="1183"/>
      <c r="F87" s="1179"/>
    </row>
    <row r="88" spans="1:6" ht="21">
      <c r="A88" s="232" t="s">
        <v>2773</v>
      </c>
    </row>
    <row r="89" spans="1:6" ht="21">
      <c r="A89" s="232" t="s">
        <v>2774</v>
      </c>
    </row>
  </sheetData>
  <mergeCells count="61">
    <mergeCell ref="A4:B4"/>
    <mergeCell ref="A3:E3"/>
    <mergeCell ref="A51:H51"/>
    <mergeCell ref="A52:G52"/>
    <mergeCell ref="B84:B85"/>
    <mergeCell ref="C84:C85"/>
    <mergeCell ref="D84:D85"/>
    <mergeCell ref="E84:E85"/>
    <mergeCell ref="F84:F85"/>
    <mergeCell ref="E69:E70"/>
    <mergeCell ref="A72:A73"/>
    <mergeCell ref="D72:D73"/>
    <mergeCell ref="E72:E73"/>
    <mergeCell ref="F72:F73"/>
    <mergeCell ref="A77:A78"/>
    <mergeCell ref="A58:A61"/>
    <mergeCell ref="A62:A63"/>
    <mergeCell ref="A64:A66"/>
    <mergeCell ref="B86:B87"/>
    <mergeCell ref="D86:D87"/>
    <mergeCell ref="E86:E87"/>
    <mergeCell ref="B69:B70"/>
    <mergeCell ref="C69:C70"/>
    <mergeCell ref="D69:D70"/>
    <mergeCell ref="F86:F87"/>
    <mergeCell ref="A79:A80"/>
    <mergeCell ref="B79:B80"/>
    <mergeCell ref="D79:D80"/>
    <mergeCell ref="E79:E80"/>
    <mergeCell ref="F79:F80"/>
    <mergeCell ref="A81:A82"/>
    <mergeCell ref="B81:B82"/>
    <mergeCell ref="D81:D82"/>
    <mergeCell ref="E81:E82"/>
    <mergeCell ref="F81:F82"/>
    <mergeCell ref="A54:A55"/>
    <mergeCell ref="B54:B55"/>
    <mergeCell ref="D54:D55"/>
    <mergeCell ref="E54:E55"/>
    <mergeCell ref="F54:F55"/>
    <mergeCell ref="B56:B57"/>
    <mergeCell ref="C56:C57"/>
    <mergeCell ref="D56:D57"/>
    <mergeCell ref="E56:E57"/>
    <mergeCell ref="A19:H19"/>
    <mergeCell ref="A20:E20"/>
    <mergeCell ref="A36:A37"/>
    <mergeCell ref="B36:B37"/>
    <mergeCell ref="D36:D37"/>
    <mergeCell ref="D43:D44"/>
    <mergeCell ref="A45:A46"/>
    <mergeCell ref="A47:A48"/>
    <mergeCell ref="A22:E22"/>
    <mergeCell ref="A23:B23"/>
    <mergeCell ref="A35:B35"/>
    <mergeCell ref="A42:B42"/>
    <mergeCell ref="A38:A39"/>
    <mergeCell ref="B38:B39"/>
    <mergeCell ref="C38:C39"/>
    <mergeCell ref="A43:A44"/>
    <mergeCell ref="B43:B44"/>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G39" sqref="G39"/>
    </sheetView>
  </sheetViews>
  <sheetFormatPr defaultRowHeight="14"/>
  <cols>
    <col min="2" max="2" width="31.7265625" customWidth="1"/>
    <col min="5" max="5" width="22" customWidth="1"/>
  </cols>
  <sheetData>
    <row r="1" spans="1:6">
      <c r="A1" s="199" t="s">
        <v>2111</v>
      </c>
      <c r="B1" s="32"/>
      <c r="C1" s="32"/>
      <c r="D1" s="32"/>
      <c r="E1" s="32"/>
      <c r="F1" s="32"/>
    </row>
    <row r="2" spans="1:6">
      <c r="A2" s="200" t="s">
        <v>2</v>
      </c>
      <c r="B2" s="200" t="s">
        <v>563</v>
      </c>
      <c r="C2" s="200" t="s">
        <v>2112</v>
      </c>
      <c r="D2" s="107" t="s">
        <v>2113</v>
      </c>
      <c r="E2" s="31" t="s">
        <v>3</v>
      </c>
      <c r="F2" s="31" t="s">
        <v>186</v>
      </c>
    </row>
    <row r="3" spans="1:6">
      <c r="A3" s="31" t="s">
        <v>12</v>
      </c>
      <c r="B3" s="31" t="s">
        <v>2114</v>
      </c>
      <c r="C3" s="31" t="s">
        <v>57</v>
      </c>
      <c r="D3" s="107">
        <v>2006</v>
      </c>
      <c r="E3" s="951" t="s">
        <v>2115</v>
      </c>
      <c r="F3" s="953">
        <v>2006.12</v>
      </c>
    </row>
    <row r="4" spans="1:6">
      <c r="A4" s="31" t="s">
        <v>12</v>
      </c>
      <c r="B4" s="31" t="s">
        <v>327</v>
      </c>
      <c r="C4" s="31" t="s">
        <v>11</v>
      </c>
      <c r="D4" s="107">
        <v>2006</v>
      </c>
      <c r="E4" s="951"/>
      <c r="F4" s="953"/>
    </row>
    <row r="5" spans="1:6">
      <c r="A5" s="31" t="s">
        <v>27</v>
      </c>
      <c r="B5" s="31" t="s">
        <v>2116</v>
      </c>
      <c r="C5" s="31" t="s">
        <v>329</v>
      </c>
      <c r="D5" s="107">
        <v>2006</v>
      </c>
      <c r="E5" s="951"/>
      <c r="F5" s="953"/>
    </row>
    <row r="6" spans="1:6">
      <c r="A6" s="31" t="s">
        <v>33</v>
      </c>
      <c r="B6" s="31" t="s">
        <v>669</v>
      </c>
      <c r="C6" s="31" t="s">
        <v>670</v>
      </c>
      <c r="D6" s="107">
        <v>2006</v>
      </c>
      <c r="E6" s="951"/>
      <c r="F6" s="953"/>
    </row>
    <row r="7" spans="1:6">
      <c r="A7" s="31" t="s">
        <v>33</v>
      </c>
      <c r="B7" s="31" t="s">
        <v>499</v>
      </c>
      <c r="C7" s="31" t="s">
        <v>500</v>
      </c>
      <c r="D7" s="107">
        <v>2006</v>
      </c>
      <c r="E7" s="951"/>
      <c r="F7" s="953"/>
    </row>
    <row r="8" spans="1:6">
      <c r="A8" s="31" t="s">
        <v>50</v>
      </c>
      <c r="B8" s="31" t="s">
        <v>336</v>
      </c>
      <c r="C8" s="31" t="s">
        <v>2117</v>
      </c>
      <c r="D8" s="107">
        <v>2006</v>
      </c>
      <c r="E8" s="951"/>
      <c r="F8" s="953"/>
    </row>
    <row r="9" spans="1:6">
      <c r="A9" s="31" t="s">
        <v>50</v>
      </c>
      <c r="B9" s="31" t="s">
        <v>2118</v>
      </c>
      <c r="C9" s="31" t="s">
        <v>52</v>
      </c>
      <c r="D9" s="107">
        <v>2006</v>
      </c>
      <c r="E9" s="951"/>
      <c r="F9" s="953"/>
    </row>
    <row r="10" spans="1:6">
      <c r="A10" s="31" t="s">
        <v>50</v>
      </c>
      <c r="B10" s="31" t="s">
        <v>2119</v>
      </c>
      <c r="C10" s="31" t="s">
        <v>314</v>
      </c>
      <c r="D10" s="107">
        <v>2006</v>
      </c>
      <c r="E10" s="951"/>
      <c r="F10" s="953"/>
    </row>
    <row r="11" spans="1:6">
      <c r="A11" s="31" t="s">
        <v>272</v>
      </c>
      <c r="B11" s="31" t="s">
        <v>2120</v>
      </c>
      <c r="C11" s="31" t="s">
        <v>181</v>
      </c>
      <c r="D11" s="107">
        <v>2006</v>
      </c>
      <c r="E11" s="951"/>
      <c r="F11" s="953"/>
    </row>
    <row r="12" spans="1:6">
      <c r="A12" s="31" t="s">
        <v>288</v>
      </c>
      <c r="B12" s="31" t="s">
        <v>675</v>
      </c>
      <c r="C12" s="31" t="s">
        <v>340</v>
      </c>
      <c r="D12" s="107">
        <v>2006</v>
      </c>
      <c r="E12" s="951"/>
      <c r="F12" s="953"/>
    </row>
    <row r="13" spans="1:6">
      <c r="A13" s="200" t="s">
        <v>2121</v>
      </c>
      <c r="B13" s="200" t="s">
        <v>2122</v>
      </c>
      <c r="C13" s="200" t="s">
        <v>30</v>
      </c>
      <c r="D13" s="107">
        <v>2007</v>
      </c>
      <c r="E13" s="951" t="s">
        <v>2123</v>
      </c>
      <c r="F13" s="953">
        <v>2008.3</v>
      </c>
    </row>
    <row r="14" spans="1:6">
      <c r="A14" s="200" t="s">
        <v>2121</v>
      </c>
      <c r="B14" s="200" t="s">
        <v>581</v>
      </c>
      <c r="C14" s="200" t="s">
        <v>201</v>
      </c>
      <c r="D14" s="107">
        <v>2007</v>
      </c>
      <c r="E14" s="951"/>
      <c r="F14" s="953"/>
    </row>
    <row r="15" spans="1:6">
      <c r="A15" s="200" t="s">
        <v>2121</v>
      </c>
      <c r="B15" s="200" t="s">
        <v>1181</v>
      </c>
      <c r="C15" s="200" t="s">
        <v>38</v>
      </c>
      <c r="D15" s="107">
        <v>2007</v>
      </c>
      <c r="E15" s="951"/>
      <c r="F15" s="953"/>
    </row>
    <row r="16" spans="1:6">
      <c r="A16" s="200" t="s">
        <v>2121</v>
      </c>
      <c r="B16" s="200" t="s">
        <v>92</v>
      </c>
      <c r="C16" s="200" t="s">
        <v>93</v>
      </c>
      <c r="D16" s="107">
        <v>2007</v>
      </c>
      <c r="E16" s="951"/>
      <c r="F16" s="953"/>
    </row>
    <row r="17" spans="1:6">
      <c r="A17" s="200" t="s">
        <v>2124</v>
      </c>
      <c r="B17" s="200" t="s">
        <v>54</v>
      </c>
      <c r="C17" s="200" t="s">
        <v>2125</v>
      </c>
      <c r="D17" s="107">
        <v>2007</v>
      </c>
      <c r="E17" s="951"/>
      <c r="F17" s="953"/>
    </row>
    <row r="18" spans="1:6">
      <c r="A18" s="200" t="s">
        <v>2124</v>
      </c>
      <c r="B18" s="200" t="s">
        <v>94</v>
      </c>
      <c r="C18" s="200" t="s">
        <v>91</v>
      </c>
      <c r="D18" s="107">
        <v>2007</v>
      </c>
      <c r="E18" s="951"/>
      <c r="F18" s="953"/>
    </row>
    <row r="19" spans="1:6">
      <c r="A19" s="200" t="s">
        <v>2124</v>
      </c>
      <c r="B19" s="200" t="s">
        <v>527</v>
      </c>
      <c r="C19" s="200" t="s">
        <v>73</v>
      </c>
      <c r="D19" s="107">
        <v>2007</v>
      </c>
      <c r="E19" s="951"/>
      <c r="F19" s="953"/>
    </row>
    <row r="20" spans="1:6">
      <c r="A20" s="200" t="s">
        <v>2126</v>
      </c>
      <c r="B20" s="200" t="s">
        <v>2127</v>
      </c>
      <c r="C20" s="200" t="s">
        <v>2128</v>
      </c>
      <c r="D20" s="107">
        <v>2007</v>
      </c>
      <c r="E20" s="951"/>
      <c r="F20" s="953"/>
    </row>
    <row r="21" spans="1:6">
      <c r="A21" s="200" t="s">
        <v>2129</v>
      </c>
      <c r="B21" s="200" t="s">
        <v>2130</v>
      </c>
      <c r="C21" s="200" t="s">
        <v>2131</v>
      </c>
      <c r="D21" s="107">
        <v>2007</v>
      </c>
      <c r="E21" s="951"/>
      <c r="F21" s="953"/>
    </row>
    <row r="22" spans="1:6">
      <c r="A22" s="201" t="s">
        <v>33</v>
      </c>
      <c r="B22" s="200" t="s">
        <v>657</v>
      </c>
      <c r="C22" s="200" t="s">
        <v>541</v>
      </c>
      <c r="D22" s="107">
        <v>2007</v>
      </c>
      <c r="E22" s="951"/>
      <c r="F22" s="953"/>
    </row>
    <row r="23" spans="1:6">
      <c r="A23" s="200" t="s">
        <v>2132</v>
      </c>
      <c r="B23" s="200" t="s">
        <v>645</v>
      </c>
      <c r="C23" s="200" t="s">
        <v>346</v>
      </c>
      <c r="D23" s="107">
        <v>2007</v>
      </c>
      <c r="E23" s="951"/>
      <c r="F23" s="953"/>
    </row>
    <row r="24" spans="1:6">
      <c r="A24" s="31" t="s">
        <v>8</v>
      </c>
      <c r="B24" s="31" t="s">
        <v>2133</v>
      </c>
      <c r="C24" s="31" t="s">
        <v>2134</v>
      </c>
      <c r="D24" s="107">
        <v>2008</v>
      </c>
      <c r="E24" s="108" t="s">
        <v>2135</v>
      </c>
      <c r="F24" s="107"/>
    </row>
    <row r="25" spans="1:6">
      <c r="A25" s="31" t="s">
        <v>8</v>
      </c>
      <c r="B25" s="31" t="s">
        <v>2136</v>
      </c>
      <c r="C25" s="31" t="s">
        <v>30</v>
      </c>
      <c r="D25" s="107">
        <v>2008</v>
      </c>
      <c r="E25" s="108" t="s">
        <v>2135</v>
      </c>
      <c r="F25" s="107">
        <v>2009.4</v>
      </c>
    </row>
    <row r="26" spans="1:6">
      <c r="A26" s="31" t="s">
        <v>8</v>
      </c>
      <c r="B26" s="31" t="s">
        <v>1596</v>
      </c>
      <c r="C26" s="31" t="s">
        <v>1597</v>
      </c>
      <c r="D26" s="107">
        <v>2008</v>
      </c>
      <c r="E26" s="28"/>
      <c r="F26" s="107"/>
    </row>
    <row r="27" spans="1:6">
      <c r="A27" s="31" t="s">
        <v>27</v>
      </c>
      <c r="B27" s="31" t="s">
        <v>98</v>
      </c>
      <c r="C27" s="31" t="s">
        <v>470</v>
      </c>
      <c r="D27" s="107">
        <v>2008</v>
      </c>
      <c r="E27" s="28"/>
      <c r="F27" s="107"/>
    </row>
    <row r="28" spans="1:6">
      <c r="A28" s="31" t="s">
        <v>12</v>
      </c>
      <c r="B28" s="31" t="s">
        <v>2137</v>
      </c>
      <c r="C28" s="31" t="s">
        <v>73</v>
      </c>
      <c r="D28" s="107">
        <v>2008</v>
      </c>
      <c r="E28" s="28"/>
      <c r="F28" s="166"/>
    </row>
    <row r="29" spans="1:6">
      <c r="A29" s="31" t="s">
        <v>18</v>
      </c>
      <c r="B29" s="31" t="s">
        <v>627</v>
      </c>
      <c r="C29" s="31" t="s">
        <v>232</v>
      </c>
      <c r="D29" s="107">
        <v>2008</v>
      </c>
      <c r="E29" s="28"/>
      <c r="F29" s="107">
        <v>2009.4</v>
      </c>
    </row>
    <row r="30" spans="1:6">
      <c r="A30" s="31" t="s">
        <v>18</v>
      </c>
      <c r="B30" s="31" t="s">
        <v>616</v>
      </c>
      <c r="C30" s="31" t="s">
        <v>617</v>
      </c>
      <c r="D30" s="107">
        <v>2008</v>
      </c>
      <c r="E30" s="28"/>
      <c r="F30" s="32"/>
    </row>
    <row r="31" spans="1:6">
      <c r="A31" s="31" t="s">
        <v>50</v>
      </c>
      <c r="B31" s="31" t="s">
        <v>2138</v>
      </c>
      <c r="C31" s="31" t="s">
        <v>620</v>
      </c>
      <c r="D31" s="107">
        <v>2008</v>
      </c>
      <c r="E31" s="28"/>
      <c r="F31" s="32"/>
    </row>
    <row r="32" spans="1:6">
      <c r="A32" s="31" t="s">
        <v>272</v>
      </c>
      <c r="B32" s="31" t="s">
        <v>2139</v>
      </c>
      <c r="C32" s="31" t="s">
        <v>546</v>
      </c>
      <c r="D32" s="107">
        <v>2008</v>
      </c>
      <c r="E32" s="28"/>
      <c r="F32" s="32"/>
    </row>
    <row r="33" spans="1:6">
      <c r="A33" s="202"/>
      <c r="B33" s="32"/>
      <c r="C33" s="32"/>
      <c r="D33" s="32"/>
      <c r="E33" s="32"/>
      <c r="F33" s="32"/>
    </row>
  </sheetData>
  <mergeCells count="4">
    <mergeCell ref="E3:E12"/>
    <mergeCell ref="F3:F12"/>
    <mergeCell ref="E13:E23"/>
    <mergeCell ref="F13:F23"/>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8" workbookViewId="0">
      <selection activeCell="A43" sqref="A43:XFD59"/>
    </sheetView>
  </sheetViews>
  <sheetFormatPr defaultColWidth="9" defaultRowHeight="14"/>
  <cols>
    <col min="1" max="1" width="15" style="75" customWidth="1"/>
    <col min="2" max="2" width="9" style="75"/>
    <col min="3" max="3" width="21.6328125" style="75" customWidth="1"/>
    <col min="4" max="16384" width="9" style="75"/>
  </cols>
  <sheetData>
    <row r="1" spans="1:7" s="159" customFormat="1" ht="14.5">
      <c r="A1" s="157" t="s">
        <v>1669</v>
      </c>
      <c r="B1" s="157"/>
      <c r="C1" s="157"/>
      <c r="D1" s="158"/>
      <c r="E1" s="158"/>
      <c r="F1" s="158"/>
      <c r="G1" s="158"/>
    </row>
    <row r="2" spans="1:7" s="159" customFormat="1">
      <c r="A2" s="426" t="s">
        <v>1648</v>
      </c>
      <c r="B2" s="426" t="s">
        <v>248</v>
      </c>
      <c r="C2" s="427" t="s">
        <v>1649</v>
      </c>
      <c r="D2" s="427" t="s">
        <v>245</v>
      </c>
      <c r="E2" s="428"/>
    </row>
    <row r="3" spans="1:7" s="159" customFormat="1">
      <c r="A3" s="1188" t="s">
        <v>1650</v>
      </c>
      <c r="B3" s="426" t="s">
        <v>1651</v>
      </c>
      <c r="C3" s="429" t="s">
        <v>1652</v>
      </c>
      <c r="D3" s="427" t="s">
        <v>50</v>
      </c>
      <c r="E3" s="428"/>
    </row>
    <row r="4" spans="1:7" s="159" customFormat="1">
      <c r="A4" s="1188"/>
      <c r="B4" s="1188" t="s">
        <v>1653</v>
      </c>
      <c r="C4" s="429" t="s">
        <v>1654</v>
      </c>
      <c r="D4" s="427" t="s">
        <v>8</v>
      </c>
      <c r="E4" s="428"/>
    </row>
    <row r="5" spans="1:7" s="159" customFormat="1">
      <c r="A5" s="1188"/>
      <c r="B5" s="1188"/>
      <c r="C5" s="429" t="s">
        <v>1655</v>
      </c>
      <c r="D5" s="427" t="s">
        <v>50</v>
      </c>
      <c r="E5" s="428"/>
    </row>
    <row r="6" spans="1:7" s="159" customFormat="1">
      <c r="A6" s="1188"/>
      <c r="B6" s="1188"/>
      <c r="C6" s="429" t="s">
        <v>1656</v>
      </c>
      <c r="D6" s="427" t="s">
        <v>8</v>
      </c>
      <c r="E6" s="428"/>
    </row>
    <row r="7" spans="1:7" s="159" customFormat="1">
      <c r="A7" s="1188"/>
      <c r="B7" s="1188" t="s">
        <v>1657</v>
      </c>
      <c r="C7" s="429" t="s">
        <v>466</v>
      </c>
      <c r="D7" s="427" t="s">
        <v>27</v>
      </c>
      <c r="E7" s="428"/>
    </row>
    <row r="8" spans="1:7" s="159" customFormat="1">
      <c r="A8" s="1188"/>
      <c r="B8" s="1188"/>
      <c r="C8" s="429" t="s">
        <v>1658</v>
      </c>
      <c r="D8" s="427" t="s">
        <v>12</v>
      </c>
      <c r="E8" s="428"/>
    </row>
    <row r="9" spans="1:7" s="159" customFormat="1">
      <c r="A9" s="1188"/>
      <c r="B9" s="1188"/>
      <c r="C9" s="429" t="s">
        <v>722</v>
      </c>
      <c r="D9" s="427" t="s">
        <v>27</v>
      </c>
      <c r="E9" s="428"/>
    </row>
    <row r="10" spans="1:7" s="159" customFormat="1">
      <c r="A10" s="1188"/>
      <c r="B10" s="1188"/>
      <c r="C10" s="429" t="s">
        <v>1659</v>
      </c>
      <c r="D10" s="427" t="s">
        <v>12</v>
      </c>
      <c r="E10" s="428"/>
    </row>
    <row r="11" spans="1:7" s="159" customFormat="1">
      <c r="A11" s="1188"/>
      <c r="B11" s="1188"/>
      <c r="C11" s="429" t="s">
        <v>1660</v>
      </c>
      <c r="D11" s="427" t="s">
        <v>27</v>
      </c>
      <c r="E11" s="428"/>
    </row>
    <row r="12" spans="1:7" s="159" customFormat="1">
      <c r="A12" s="1188" t="s">
        <v>1661</v>
      </c>
      <c r="B12" s="426" t="s">
        <v>1651</v>
      </c>
      <c r="C12" s="429" t="s">
        <v>1662</v>
      </c>
      <c r="D12" s="427" t="s">
        <v>288</v>
      </c>
      <c r="E12" s="428"/>
    </row>
    <row r="13" spans="1:7" s="159" customFormat="1">
      <c r="A13" s="1188"/>
      <c r="B13" s="1188" t="s">
        <v>1653</v>
      </c>
      <c r="C13" s="429" t="s">
        <v>1663</v>
      </c>
      <c r="D13" s="427" t="s">
        <v>924</v>
      </c>
      <c r="E13" s="430" t="s">
        <v>1668</v>
      </c>
    </row>
    <row r="14" spans="1:7" s="159" customFormat="1">
      <c r="A14" s="1188"/>
      <c r="B14" s="1188"/>
      <c r="C14" s="429" t="s">
        <v>1665</v>
      </c>
      <c r="D14" s="427" t="s">
        <v>33</v>
      </c>
      <c r="E14" s="428"/>
    </row>
    <row r="15" spans="1:7" s="159" customFormat="1">
      <c r="A15" s="1188"/>
      <c r="B15" s="1188" t="s">
        <v>1657</v>
      </c>
      <c r="C15" s="429" t="s">
        <v>1666</v>
      </c>
      <c r="D15" s="427" t="s">
        <v>288</v>
      </c>
      <c r="E15" s="428"/>
    </row>
    <row r="16" spans="1:7" s="159" customFormat="1">
      <c r="A16" s="1188"/>
      <c r="B16" s="1188"/>
      <c r="C16" s="429" t="s">
        <v>1667</v>
      </c>
      <c r="D16" s="427" t="s">
        <v>288</v>
      </c>
      <c r="E16" s="428"/>
    </row>
    <row r="17" spans="1:5" s="159" customFormat="1">
      <c r="A17" s="1188"/>
      <c r="B17" s="1188"/>
      <c r="C17" s="429" t="s">
        <v>1139</v>
      </c>
      <c r="D17" s="427" t="s">
        <v>288</v>
      </c>
      <c r="E17" s="428"/>
    </row>
    <row r="19" spans="1:5" ht="23">
      <c r="A19" s="575" t="s">
        <v>3114</v>
      </c>
    </row>
    <row r="20" spans="1:5" ht="22" thickBot="1">
      <c r="A20" s="570" t="s">
        <v>3115</v>
      </c>
    </row>
    <row r="21" spans="1:5" ht="30.5" thickBot="1">
      <c r="A21" s="646" t="s">
        <v>1648</v>
      </c>
      <c r="B21" s="647" t="s">
        <v>2</v>
      </c>
      <c r="C21" s="647" t="s">
        <v>2142</v>
      </c>
      <c r="D21" s="647" t="s">
        <v>3103</v>
      </c>
      <c r="E21" s="648" t="s">
        <v>248</v>
      </c>
    </row>
    <row r="22" spans="1:5" ht="30.5" thickBot="1">
      <c r="A22" s="649" t="s">
        <v>692</v>
      </c>
      <c r="B22" s="652" t="s">
        <v>1433</v>
      </c>
      <c r="C22" s="653" t="s">
        <v>1161</v>
      </c>
      <c r="D22" s="652" t="s">
        <v>3117</v>
      </c>
      <c r="E22" s="250" t="s">
        <v>1651</v>
      </c>
    </row>
    <row r="23" spans="1:5" ht="45.5" thickBot="1">
      <c r="A23" s="649" t="s">
        <v>3116</v>
      </c>
      <c r="B23" s="652" t="s">
        <v>3118</v>
      </c>
      <c r="C23" s="653" t="s">
        <v>2988</v>
      </c>
      <c r="D23" s="652" t="s">
        <v>3119</v>
      </c>
      <c r="E23" s="1140" t="s">
        <v>1653</v>
      </c>
    </row>
    <row r="24" spans="1:5" ht="15" customHeight="1" thickBot="1">
      <c r="A24" s="650"/>
      <c r="B24" s="1192" t="s">
        <v>3120</v>
      </c>
      <c r="C24" s="653" t="s">
        <v>3121</v>
      </c>
      <c r="D24" s="652" t="s">
        <v>3122</v>
      </c>
      <c r="E24" s="1141"/>
    </row>
    <row r="25" spans="1:5" ht="30.5" thickBot="1">
      <c r="A25" s="650"/>
      <c r="B25" s="1193"/>
      <c r="C25" s="653" t="s">
        <v>3123</v>
      </c>
      <c r="D25" s="652" t="s">
        <v>3124</v>
      </c>
      <c r="E25" s="1142"/>
    </row>
    <row r="26" spans="1:5" ht="45.5" thickBot="1">
      <c r="A26" s="650"/>
      <c r="B26" s="1194"/>
      <c r="C26" s="653" t="s">
        <v>3125</v>
      </c>
      <c r="D26" s="652" t="s">
        <v>3126</v>
      </c>
      <c r="E26" s="1140" t="s">
        <v>1657</v>
      </c>
    </row>
    <row r="27" spans="1:5" ht="30.5" thickBot="1">
      <c r="A27" s="650"/>
      <c r="B27" s="652" t="s">
        <v>3118</v>
      </c>
      <c r="C27" s="653" t="s">
        <v>2596</v>
      </c>
      <c r="D27" s="652" t="s">
        <v>3127</v>
      </c>
      <c r="E27" s="1141"/>
    </row>
    <row r="28" spans="1:5" ht="30.5" thickBot="1">
      <c r="A28" s="650"/>
      <c r="B28" s="1192" t="s">
        <v>272</v>
      </c>
      <c r="C28" s="653" t="s">
        <v>2438</v>
      </c>
      <c r="D28" s="652" t="s">
        <v>3128</v>
      </c>
      <c r="E28" s="1141"/>
    </row>
    <row r="29" spans="1:5" ht="30.5" thickBot="1">
      <c r="A29" s="651"/>
      <c r="B29" s="1194"/>
      <c r="C29" s="653" t="s">
        <v>736</v>
      </c>
      <c r="D29" s="652" t="s">
        <v>3129</v>
      </c>
      <c r="E29" s="1142"/>
    </row>
    <row r="30" spans="1:5" ht="30.5" thickBot="1">
      <c r="A30" s="649" t="s">
        <v>3130</v>
      </c>
      <c r="B30" s="1195" t="s">
        <v>50</v>
      </c>
      <c r="C30" s="653" t="s">
        <v>2991</v>
      </c>
      <c r="D30" s="652" t="s">
        <v>3132</v>
      </c>
      <c r="E30" s="653" t="s">
        <v>1651</v>
      </c>
    </row>
    <row r="31" spans="1:5" ht="30.5" thickBot="1">
      <c r="A31" s="649" t="s">
        <v>3131</v>
      </c>
      <c r="B31" s="1194"/>
      <c r="C31" s="653" t="s">
        <v>1655</v>
      </c>
      <c r="D31" s="652" t="s">
        <v>336</v>
      </c>
      <c r="E31" s="1196" t="s">
        <v>1653</v>
      </c>
    </row>
    <row r="32" spans="1:5" ht="45.5" thickBot="1">
      <c r="A32" s="650"/>
      <c r="B32" s="652" t="s">
        <v>3133</v>
      </c>
      <c r="C32" s="653" t="s">
        <v>3134</v>
      </c>
      <c r="D32" s="652" t="s">
        <v>3108</v>
      </c>
      <c r="E32" s="1197"/>
    </row>
    <row r="33" spans="1:5" ht="30.5" thickBot="1">
      <c r="A33" s="650"/>
      <c r="B33" s="652" t="s">
        <v>18</v>
      </c>
      <c r="C33" s="653" t="s">
        <v>3135</v>
      </c>
      <c r="D33" s="652" t="s">
        <v>3136</v>
      </c>
      <c r="E33" s="1196" t="s">
        <v>1657</v>
      </c>
    </row>
    <row r="34" spans="1:5" ht="45.5" thickBot="1">
      <c r="A34" s="650"/>
      <c r="B34" s="652" t="s">
        <v>3133</v>
      </c>
      <c r="C34" s="653" t="s">
        <v>3137</v>
      </c>
      <c r="D34" s="652" t="s">
        <v>763</v>
      </c>
      <c r="E34" s="1198"/>
    </row>
    <row r="35" spans="1:5" ht="30.5" thickBot="1">
      <c r="A35" s="651"/>
      <c r="B35" s="652" t="s">
        <v>3138</v>
      </c>
      <c r="C35" s="653" t="s">
        <v>1658</v>
      </c>
      <c r="D35" s="652" t="s">
        <v>368</v>
      </c>
      <c r="E35" s="1197"/>
    </row>
    <row r="36" spans="1:5" ht="30.5" thickBot="1">
      <c r="A36" s="649" t="s">
        <v>3130</v>
      </c>
      <c r="B36" s="652" t="s">
        <v>27</v>
      </c>
      <c r="C36" s="653" t="s">
        <v>2986</v>
      </c>
      <c r="D36" s="652" t="s">
        <v>3140</v>
      </c>
      <c r="E36" s="250" t="s">
        <v>1651</v>
      </c>
    </row>
    <row r="37" spans="1:5" ht="30.5" thickBot="1">
      <c r="A37" s="649" t="s">
        <v>3139</v>
      </c>
      <c r="B37" s="652" t="s">
        <v>50</v>
      </c>
      <c r="C37" s="653" t="s">
        <v>3141</v>
      </c>
      <c r="D37" s="652" t="s">
        <v>3046</v>
      </c>
      <c r="E37" s="1140" t="s">
        <v>1653</v>
      </c>
    </row>
    <row r="38" spans="1:5" ht="30.5" thickBot="1">
      <c r="A38" s="650"/>
      <c r="B38" s="652" t="s">
        <v>3138</v>
      </c>
      <c r="C38" s="653" t="s">
        <v>2386</v>
      </c>
      <c r="D38" s="652" t="s">
        <v>2385</v>
      </c>
      <c r="E38" s="1199"/>
    </row>
    <row r="39" spans="1:5" ht="30.5" thickBot="1">
      <c r="A39" s="650"/>
      <c r="B39" s="652" t="s">
        <v>27</v>
      </c>
      <c r="C39" s="653" t="s">
        <v>472</v>
      </c>
      <c r="D39" s="652" t="s">
        <v>3142</v>
      </c>
      <c r="E39" s="1200" t="s">
        <v>1657</v>
      </c>
    </row>
    <row r="40" spans="1:5" ht="45.5" thickBot="1">
      <c r="A40" s="650"/>
      <c r="B40" s="652" t="s">
        <v>18</v>
      </c>
      <c r="C40" s="653" t="s">
        <v>3143</v>
      </c>
      <c r="D40" s="652" t="s">
        <v>3144</v>
      </c>
      <c r="E40" s="1141"/>
    </row>
    <row r="41" spans="1:5" ht="45.5" thickBot="1">
      <c r="A41" s="651"/>
      <c r="B41" s="652" t="s">
        <v>3133</v>
      </c>
      <c r="C41" s="653" t="s">
        <v>3145</v>
      </c>
      <c r="D41" s="652" t="s">
        <v>3146</v>
      </c>
      <c r="E41" s="1199"/>
    </row>
    <row r="44" spans="1:5" ht="23">
      <c r="A44" s="575" t="s">
        <v>3100</v>
      </c>
    </row>
    <row r="45" spans="1:5" ht="23.5" thickBot="1">
      <c r="A45" s="575"/>
      <c r="B45" s="570" t="s">
        <v>3101</v>
      </c>
    </row>
    <row r="46" spans="1:5" ht="35.5" thickBot="1">
      <c r="A46" s="638" t="s">
        <v>2675</v>
      </c>
      <c r="B46" s="639" t="s">
        <v>3102</v>
      </c>
      <c r="C46" s="640" t="s">
        <v>3103</v>
      </c>
      <c r="D46" s="640" t="s">
        <v>3103</v>
      </c>
    </row>
    <row r="47" spans="1:5" ht="18" thickBot="1">
      <c r="A47" s="641" t="s">
        <v>8</v>
      </c>
      <c r="B47" s="642" t="s">
        <v>3104</v>
      </c>
      <c r="C47" s="643" t="s">
        <v>3105</v>
      </c>
      <c r="D47" s="642" t="s">
        <v>1651</v>
      </c>
    </row>
    <row r="48" spans="1:5" ht="18" thickBot="1">
      <c r="A48" s="641" t="s">
        <v>1433</v>
      </c>
      <c r="B48" s="642" t="s">
        <v>3106</v>
      </c>
      <c r="C48" s="643" t="s">
        <v>2463</v>
      </c>
      <c r="D48" s="1189" t="s">
        <v>1653</v>
      </c>
    </row>
    <row r="49" spans="1:4" ht="35.5" thickBot="1">
      <c r="A49" s="641" t="s">
        <v>33</v>
      </c>
      <c r="B49" s="642" t="s">
        <v>3107</v>
      </c>
      <c r="C49" s="643" t="s">
        <v>2417</v>
      </c>
      <c r="D49" s="1190"/>
    </row>
    <row r="50" spans="1:4" ht="18" thickBot="1">
      <c r="A50" s="641" t="s">
        <v>8</v>
      </c>
      <c r="B50" s="642" t="s">
        <v>1419</v>
      </c>
      <c r="C50" s="643" t="s">
        <v>3108</v>
      </c>
      <c r="D50" s="1191"/>
    </row>
    <row r="51" spans="1:4" ht="18" thickBot="1">
      <c r="A51" s="641" t="s">
        <v>50</v>
      </c>
      <c r="B51" s="642" t="s">
        <v>3109</v>
      </c>
      <c r="C51" s="643" t="s">
        <v>3110</v>
      </c>
      <c r="D51" s="1189" t="s">
        <v>1657</v>
      </c>
    </row>
    <row r="52" spans="1:4" ht="18" thickBot="1">
      <c r="A52" s="641" t="s">
        <v>12</v>
      </c>
      <c r="B52" s="642" t="s">
        <v>2976</v>
      </c>
      <c r="C52" s="643" t="s">
        <v>2975</v>
      </c>
      <c r="D52" s="1190"/>
    </row>
    <row r="53" spans="1:4" ht="18" thickBot="1">
      <c r="A53" s="641" t="s">
        <v>33</v>
      </c>
      <c r="B53" s="644" t="s">
        <v>1941</v>
      </c>
      <c r="C53" s="645" t="s">
        <v>3111</v>
      </c>
      <c r="D53" s="1190"/>
    </row>
    <row r="54" spans="1:4" ht="18" thickBot="1">
      <c r="A54" s="641" t="s">
        <v>12</v>
      </c>
      <c r="B54" s="642" t="s">
        <v>3112</v>
      </c>
      <c r="C54" s="643" t="s">
        <v>3004</v>
      </c>
      <c r="D54" s="1190"/>
    </row>
    <row r="55" spans="1:4" ht="18" thickBot="1">
      <c r="A55" s="641" t="s">
        <v>50</v>
      </c>
      <c r="B55" s="642" t="s">
        <v>3113</v>
      </c>
      <c r="C55" s="643" t="s">
        <v>451</v>
      </c>
      <c r="D55" s="1191"/>
    </row>
  </sheetData>
  <mergeCells count="17">
    <mergeCell ref="D48:D50"/>
    <mergeCell ref="D51:D55"/>
    <mergeCell ref="E23:E25"/>
    <mergeCell ref="B24:B26"/>
    <mergeCell ref="E26:E29"/>
    <mergeCell ref="B28:B29"/>
    <mergeCell ref="B30:B31"/>
    <mergeCell ref="E31:E32"/>
    <mergeCell ref="E33:E35"/>
    <mergeCell ref="E37:E38"/>
    <mergeCell ref="E39:E41"/>
    <mergeCell ref="A3:A11"/>
    <mergeCell ref="B4:B6"/>
    <mergeCell ref="B7:B11"/>
    <mergeCell ref="A12:A17"/>
    <mergeCell ref="B13:B14"/>
    <mergeCell ref="B15:B17"/>
  </mergeCells>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G17" sqref="G17"/>
    </sheetView>
  </sheetViews>
  <sheetFormatPr defaultRowHeight="14"/>
  <cols>
    <col min="8" max="8" width="20.08984375" customWidth="1"/>
  </cols>
  <sheetData>
    <row r="1" spans="1:10">
      <c r="A1" s="213" t="s">
        <v>2140</v>
      </c>
    </row>
    <row r="2" spans="1:10">
      <c r="A2" s="107" t="s">
        <v>182</v>
      </c>
      <c r="B2" s="107" t="s">
        <v>1</v>
      </c>
      <c r="C2" s="107" t="s">
        <v>2141</v>
      </c>
      <c r="D2" s="107" t="s">
        <v>2113</v>
      </c>
      <c r="E2" s="107" t="s">
        <v>2142</v>
      </c>
      <c r="F2" s="107" t="s">
        <v>2</v>
      </c>
      <c r="G2" s="167" t="s">
        <v>186</v>
      </c>
      <c r="H2" s="107" t="s">
        <v>3</v>
      </c>
      <c r="I2" s="32"/>
      <c r="J2" s="32"/>
    </row>
    <row r="3" spans="1:10">
      <c r="A3" s="107">
        <v>1</v>
      </c>
      <c r="B3" s="107" t="s">
        <v>2143</v>
      </c>
      <c r="C3" s="31"/>
      <c r="D3" s="107">
        <v>2007</v>
      </c>
      <c r="E3" s="31" t="s">
        <v>41</v>
      </c>
      <c r="F3" s="31" t="s">
        <v>187</v>
      </c>
      <c r="G3" s="214">
        <v>2007.7</v>
      </c>
      <c r="H3" s="31" t="s">
        <v>2144</v>
      </c>
      <c r="I3" s="32"/>
      <c r="J3" s="32"/>
    </row>
    <row r="4" spans="1:10">
      <c r="A4" s="107">
        <v>2</v>
      </c>
      <c r="B4" s="107" t="s">
        <v>2143</v>
      </c>
      <c r="C4" s="31"/>
      <c r="D4" s="107">
        <v>2008</v>
      </c>
      <c r="E4" s="31" t="s">
        <v>7</v>
      </c>
      <c r="F4" s="31" t="s">
        <v>196</v>
      </c>
      <c r="G4" s="214">
        <v>2009.1</v>
      </c>
      <c r="H4" s="31" t="s">
        <v>2145</v>
      </c>
      <c r="I4" s="32"/>
      <c r="J4" s="32"/>
    </row>
    <row r="5" spans="1:10">
      <c r="A5" s="107">
        <v>3</v>
      </c>
      <c r="B5" s="107" t="s">
        <v>2143</v>
      </c>
      <c r="C5" s="31"/>
      <c r="D5" s="107">
        <v>2008</v>
      </c>
      <c r="E5" s="31" t="s">
        <v>11</v>
      </c>
      <c r="F5" s="31" t="s">
        <v>187</v>
      </c>
      <c r="G5" s="214">
        <v>2009.1</v>
      </c>
      <c r="H5" s="31" t="s">
        <v>2145</v>
      </c>
      <c r="I5" s="32"/>
      <c r="J5" s="32"/>
    </row>
    <row r="6" spans="1:10">
      <c r="A6" s="107">
        <v>4</v>
      </c>
      <c r="B6" s="107" t="s">
        <v>2143</v>
      </c>
      <c r="C6" s="31"/>
      <c r="D6" s="107">
        <v>2008</v>
      </c>
      <c r="E6" s="31" t="s">
        <v>193</v>
      </c>
      <c r="F6" s="31" t="s">
        <v>191</v>
      </c>
      <c r="G6" s="214">
        <v>2009.1</v>
      </c>
      <c r="H6" s="31" t="s">
        <v>2145</v>
      </c>
      <c r="I6" s="32"/>
      <c r="J6" s="32"/>
    </row>
    <row r="7" spans="1:10">
      <c r="A7" s="107">
        <v>5</v>
      </c>
      <c r="B7" s="107" t="s">
        <v>2143</v>
      </c>
      <c r="C7" s="31"/>
      <c r="D7" s="107">
        <v>2009</v>
      </c>
      <c r="E7" s="31" t="s">
        <v>30</v>
      </c>
      <c r="F7" s="31" t="s">
        <v>196</v>
      </c>
      <c r="G7" s="214">
        <v>2009.9</v>
      </c>
      <c r="H7" s="31" t="s">
        <v>2146</v>
      </c>
      <c r="I7" s="32"/>
      <c r="J7" s="32"/>
    </row>
    <row r="8" spans="1:10">
      <c r="A8" s="107">
        <v>6</v>
      </c>
      <c r="B8" s="107" t="s">
        <v>2143</v>
      </c>
      <c r="C8" s="31"/>
      <c r="D8" s="107">
        <v>2009</v>
      </c>
      <c r="E8" s="31" t="s">
        <v>526</v>
      </c>
      <c r="F8" s="31" t="s">
        <v>187</v>
      </c>
      <c r="G8" s="214">
        <v>2009.9</v>
      </c>
      <c r="H8" s="31" t="s">
        <v>2146</v>
      </c>
      <c r="I8" s="32"/>
      <c r="J8" s="32"/>
    </row>
    <row r="9" spans="1:10">
      <c r="A9" s="107">
        <v>7</v>
      </c>
      <c r="B9" s="107" t="s">
        <v>2143</v>
      </c>
      <c r="C9" s="31"/>
      <c r="D9" s="107">
        <v>2009</v>
      </c>
      <c r="E9" s="31" t="s">
        <v>340</v>
      </c>
      <c r="F9" s="31" t="s">
        <v>695</v>
      </c>
      <c r="G9" s="214">
        <v>2009.9</v>
      </c>
      <c r="H9" s="31" t="s">
        <v>2146</v>
      </c>
      <c r="I9" s="32"/>
      <c r="J9" s="32"/>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5" workbookViewId="0">
      <selection activeCell="H39" sqref="H39"/>
    </sheetView>
  </sheetViews>
  <sheetFormatPr defaultRowHeight="14"/>
  <cols>
    <col min="3" max="3" width="27.6328125" customWidth="1"/>
    <col min="4" max="4" width="42.36328125" customWidth="1"/>
  </cols>
  <sheetData>
    <row r="1" spans="1:9">
      <c r="A1" t="s">
        <v>2101</v>
      </c>
    </row>
    <row r="2" spans="1:9" s="13" customFormat="1" ht="29">
      <c r="A2" s="26" t="s">
        <v>0</v>
      </c>
      <c r="B2" s="11" t="s">
        <v>1</v>
      </c>
      <c r="C2" s="11" t="s">
        <v>99</v>
      </c>
      <c r="D2" s="17" t="s">
        <v>147</v>
      </c>
      <c r="E2" s="119" t="s">
        <v>100</v>
      </c>
      <c r="F2" s="11" t="s">
        <v>2</v>
      </c>
      <c r="G2" s="11" t="s">
        <v>3</v>
      </c>
      <c r="H2" s="12" t="s">
        <v>101</v>
      </c>
    </row>
    <row r="3" spans="1:9" s="8" customFormat="1">
      <c r="A3" s="56" t="s">
        <v>142</v>
      </c>
      <c r="B3" s="20" t="s">
        <v>103</v>
      </c>
      <c r="C3" s="20" t="s">
        <v>143</v>
      </c>
      <c r="D3" s="55">
        <v>2013</v>
      </c>
      <c r="E3" s="20" t="s">
        <v>116</v>
      </c>
      <c r="F3" s="21"/>
      <c r="G3" s="20"/>
      <c r="H3" s="20"/>
    </row>
    <row r="6" spans="1:9">
      <c r="A6" s="964" t="s">
        <v>2939</v>
      </c>
      <c r="B6" s="964"/>
      <c r="C6" s="964"/>
    </row>
    <row r="8" spans="1:9">
      <c r="A8" s="598" t="s">
        <v>2940</v>
      </c>
    </row>
    <row r="9" spans="1:9" ht="18.5">
      <c r="A9" s="574" t="s">
        <v>2941</v>
      </c>
    </row>
    <row r="10" spans="1:9">
      <c r="A10" s="599" t="s">
        <v>2151</v>
      </c>
    </row>
    <row r="11" spans="1:9" s="168" customFormat="1" ht="84" customHeight="1">
      <c r="A11" s="967" t="s">
        <v>2942</v>
      </c>
      <c r="B11" s="967"/>
      <c r="C11" s="967"/>
      <c r="D11" s="967"/>
      <c r="E11" s="967"/>
      <c r="F11" s="967"/>
      <c r="G11" s="967"/>
      <c r="H11" s="967"/>
      <c r="I11" s="967"/>
    </row>
    <row r="12" spans="1:9">
      <c r="A12" s="599" t="s">
        <v>2943</v>
      </c>
    </row>
    <row r="13" spans="1:9">
      <c r="A13" s="968" t="s">
        <v>2944</v>
      </c>
      <c r="B13" s="968"/>
      <c r="C13" s="968"/>
      <c r="D13" s="968"/>
      <c r="E13" s="968"/>
      <c r="F13" s="968"/>
      <c r="G13" s="968"/>
      <c r="H13" s="968"/>
      <c r="I13" s="968"/>
    </row>
    <row r="14" spans="1:9">
      <c r="A14" s="968" t="s">
        <v>2945</v>
      </c>
      <c r="B14" s="968"/>
      <c r="C14" s="968"/>
      <c r="D14" s="968"/>
      <c r="E14" s="968"/>
      <c r="F14" s="968"/>
      <c r="G14" s="968"/>
      <c r="H14" s="968"/>
      <c r="I14" s="968"/>
    </row>
    <row r="15" spans="1:9">
      <c r="A15" s="968" t="s">
        <v>2946</v>
      </c>
      <c r="B15" s="968"/>
      <c r="C15" s="968"/>
      <c r="D15" s="968"/>
      <c r="E15" s="968"/>
      <c r="F15" s="968"/>
      <c r="G15" s="968"/>
      <c r="H15" s="968"/>
      <c r="I15" s="968"/>
    </row>
    <row r="16" spans="1:9" ht="27.5">
      <c r="A16" s="600" t="s">
        <v>2947</v>
      </c>
    </row>
    <row r="17" spans="1:9">
      <c r="A17" s="963">
        <v>42020</v>
      </c>
      <c r="B17" s="963"/>
    </row>
    <row r="18" spans="1:9">
      <c r="A18" s="600"/>
    </row>
    <row r="19" spans="1:9" ht="14.5" thickBot="1">
      <c r="A19" s="608" t="s">
        <v>2948</v>
      </c>
      <c r="B19" s="608"/>
      <c r="C19" s="608"/>
      <c r="D19" s="608"/>
      <c r="E19" s="608"/>
      <c r="F19" s="608"/>
      <c r="G19" s="608"/>
      <c r="H19" s="608"/>
      <c r="I19" s="608"/>
    </row>
    <row r="20" spans="1:9" ht="14.5" thickBot="1">
      <c r="A20" s="602" t="s">
        <v>182</v>
      </c>
      <c r="B20" s="603" t="s">
        <v>587</v>
      </c>
      <c r="C20" s="603" t="s">
        <v>2949</v>
      </c>
      <c r="D20" s="603" t="s">
        <v>183</v>
      </c>
    </row>
    <row r="21" spans="1:9" ht="27.5" thickBot="1">
      <c r="A21" s="576">
        <v>7</v>
      </c>
      <c r="B21" s="604" t="s">
        <v>1470</v>
      </c>
      <c r="C21" s="604">
        <v>30302</v>
      </c>
      <c r="D21" s="604" t="s">
        <v>1578</v>
      </c>
    </row>
    <row r="22" spans="1:9">
      <c r="A22" s="601"/>
    </row>
    <row r="23" spans="1:9" ht="14.5" thickBot="1">
      <c r="A23" s="608" t="s">
        <v>2950</v>
      </c>
      <c r="B23" s="608"/>
      <c r="C23" s="608"/>
      <c r="D23" s="608"/>
      <c r="E23" s="608"/>
      <c r="F23" s="608"/>
      <c r="G23" s="608"/>
      <c r="H23" s="608"/>
      <c r="I23" s="608"/>
    </row>
    <row r="24" spans="1:9" ht="14.5" thickBot="1">
      <c r="A24" s="602" t="s">
        <v>182</v>
      </c>
      <c r="B24" s="603" t="s">
        <v>2949</v>
      </c>
      <c r="C24" s="603" t="s">
        <v>183</v>
      </c>
      <c r="D24" s="603" t="s">
        <v>587</v>
      </c>
    </row>
    <row r="25" spans="1:9" ht="14.5" thickBot="1">
      <c r="A25" s="576">
        <v>9</v>
      </c>
      <c r="B25" s="604">
        <v>50207</v>
      </c>
      <c r="C25" s="604" t="s">
        <v>2951</v>
      </c>
      <c r="D25" s="604" t="s">
        <v>1470</v>
      </c>
    </row>
    <row r="26" spans="1:9" ht="14.5" thickBot="1">
      <c r="A26" s="576">
        <v>27</v>
      </c>
      <c r="B26" s="604">
        <v>120102</v>
      </c>
      <c r="C26" s="604" t="s">
        <v>233</v>
      </c>
      <c r="D26" s="604" t="s">
        <v>1470</v>
      </c>
    </row>
    <row r="27" spans="1:9" ht="14.5" thickBot="1">
      <c r="A27" s="576">
        <v>72</v>
      </c>
      <c r="B27" s="604">
        <v>120202</v>
      </c>
      <c r="C27" s="604" t="s">
        <v>1577</v>
      </c>
      <c r="D27" s="604" t="s">
        <v>1470</v>
      </c>
    </row>
    <row r="28" spans="1:9" ht="14.5" thickBot="1">
      <c r="A28" s="576">
        <v>84</v>
      </c>
      <c r="B28" s="604">
        <v>120601</v>
      </c>
      <c r="C28" s="604" t="s">
        <v>2952</v>
      </c>
      <c r="D28" s="604" t="s">
        <v>1470</v>
      </c>
    </row>
    <row r="29" spans="1:9" ht="14.5" thickBot="1">
      <c r="A29" s="576">
        <v>127</v>
      </c>
      <c r="B29" s="604">
        <v>82502</v>
      </c>
      <c r="C29" s="604" t="s">
        <v>2953</v>
      </c>
      <c r="D29" s="604" t="s">
        <v>1470</v>
      </c>
    </row>
    <row r="30" spans="1:9" ht="14.5" thickBot="1">
      <c r="A30" s="576">
        <v>138</v>
      </c>
      <c r="B30" s="604">
        <v>70102</v>
      </c>
      <c r="C30" s="604" t="s">
        <v>1576</v>
      </c>
      <c r="D30" s="604" t="s">
        <v>1470</v>
      </c>
    </row>
    <row r="31" spans="1:9">
      <c r="A31" s="600" t="s">
        <v>2954</v>
      </c>
    </row>
    <row r="32" spans="1:9">
      <c r="A32" s="607" t="s">
        <v>2955</v>
      </c>
      <c r="B32" s="607"/>
      <c r="C32" s="607"/>
      <c r="D32" s="607"/>
      <c r="E32" s="607"/>
      <c r="F32" s="607"/>
      <c r="G32" s="607"/>
      <c r="H32" s="607"/>
      <c r="I32" s="607"/>
    </row>
    <row r="33" spans="1:4" ht="42" thickBot="1">
      <c r="A33" s="600" t="s">
        <v>2956</v>
      </c>
    </row>
    <row r="34" spans="1:4" ht="14.5" thickBot="1">
      <c r="A34" s="605" t="s">
        <v>182</v>
      </c>
      <c r="B34" s="606" t="s">
        <v>2949</v>
      </c>
      <c r="C34" s="606" t="s">
        <v>183</v>
      </c>
      <c r="D34" s="606" t="s">
        <v>2957</v>
      </c>
    </row>
    <row r="35" spans="1:4" ht="27">
      <c r="A35" s="965">
        <v>1</v>
      </c>
      <c r="B35" s="965">
        <v>120402</v>
      </c>
      <c r="C35" s="965" t="s">
        <v>2958</v>
      </c>
      <c r="D35" s="473" t="s">
        <v>2959</v>
      </c>
    </row>
    <row r="36" spans="1:4" ht="41" thickBot="1">
      <c r="A36" s="966"/>
      <c r="B36" s="966"/>
      <c r="C36" s="966"/>
      <c r="D36" s="466" t="s">
        <v>2960</v>
      </c>
    </row>
  </sheetData>
  <mergeCells count="9">
    <mergeCell ref="A17:B17"/>
    <mergeCell ref="A6:C6"/>
    <mergeCell ref="A35:A36"/>
    <mergeCell ref="B35:B36"/>
    <mergeCell ref="C35:C36"/>
    <mergeCell ref="A11:I11"/>
    <mergeCell ref="A13:I13"/>
    <mergeCell ref="A14:I14"/>
    <mergeCell ref="A15:I15"/>
  </mergeCells>
  <phoneticPr fontId="2"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2" sqref="C2"/>
    </sheetView>
  </sheetViews>
  <sheetFormatPr defaultColWidth="9" defaultRowHeight="14"/>
  <cols>
    <col min="1" max="1" width="87.6328125" style="168" customWidth="1"/>
    <col min="2" max="16384" width="9" style="168"/>
  </cols>
  <sheetData>
    <row r="1" spans="1:6" ht="15">
      <c r="A1" s="1201" t="s">
        <v>895</v>
      </c>
      <c r="B1" s="1201"/>
      <c r="C1" s="1201"/>
      <c r="D1" s="1201"/>
      <c r="E1" s="189"/>
      <c r="F1" s="189"/>
    </row>
    <row r="2" spans="1:6" ht="68">
      <c r="A2" s="190"/>
      <c r="B2" s="189"/>
      <c r="C2" s="191" t="s">
        <v>900</v>
      </c>
      <c r="D2" s="189"/>
      <c r="E2" s="189"/>
      <c r="F2" s="189"/>
    </row>
    <row r="3" spans="1:6" ht="15">
      <c r="A3" s="192"/>
      <c r="B3" s="189"/>
      <c r="C3" s="189"/>
      <c r="D3" s="189"/>
      <c r="E3" s="189"/>
      <c r="F3" s="189"/>
    </row>
    <row r="4" spans="1:6" ht="17">
      <c r="A4" s="1203" t="s">
        <v>893</v>
      </c>
      <c r="B4" s="1203"/>
      <c r="C4" s="1203"/>
      <c r="D4" s="1203"/>
      <c r="E4" s="189"/>
      <c r="F4" s="189"/>
    </row>
    <row r="5" spans="1:6" ht="117" customHeight="1">
      <c r="A5" s="1203" t="s">
        <v>894</v>
      </c>
      <c r="B5" s="1203"/>
      <c r="C5" s="1203"/>
      <c r="D5" s="1203"/>
      <c r="E5" s="1203"/>
      <c r="F5" s="1203"/>
    </row>
    <row r="6" spans="1:6" ht="15">
      <c r="A6" s="189"/>
      <c r="B6" s="189"/>
      <c r="C6" s="189"/>
      <c r="D6" s="189"/>
      <c r="E6" s="189"/>
      <c r="F6" s="189"/>
    </row>
    <row r="7" spans="1:6" ht="15">
      <c r="A7" s="1202" t="s">
        <v>896</v>
      </c>
      <c r="B7" s="1202"/>
      <c r="C7" s="1202"/>
      <c r="D7" s="1202"/>
      <c r="E7" s="189"/>
      <c r="F7" s="189"/>
    </row>
    <row r="8" spans="1:6" ht="68">
      <c r="A8" s="193"/>
      <c r="B8" s="189"/>
      <c r="C8" s="191" t="s">
        <v>899</v>
      </c>
      <c r="D8" s="189"/>
      <c r="E8" s="189"/>
      <c r="F8" s="189"/>
    </row>
    <row r="9" spans="1:6" ht="17">
      <c r="A9" s="1203" t="s">
        <v>897</v>
      </c>
      <c r="B9" s="1203"/>
      <c r="C9" s="1203"/>
      <c r="D9" s="1203"/>
    </row>
    <row r="10" spans="1:6" ht="69.75" customHeight="1">
      <c r="A10" s="1203" t="s">
        <v>898</v>
      </c>
      <c r="B10" s="1203"/>
      <c r="C10" s="1203"/>
      <c r="D10" s="1203"/>
      <c r="E10" s="1203"/>
      <c r="F10" s="1203"/>
    </row>
  </sheetData>
  <mergeCells count="6">
    <mergeCell ref="A1:D1"/>
    <mergeCell ref="A7:D7"/>
    <mergeCell ref="A9:D9"/>
    <mergeCell ref="A10:F10"/>
    <mergeCell ref="A4:D4"/>
    <mergeCell ref="A5:F5"/>
  </mergeCells>
  <phoneticPr fontId="2"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75"/>
  <sheetViews>
    <sheetView workbookViewId="0">
      <selection activeCell="N66" sqref="N66"/>
    </sheetView>
  </sheetViews>
  <sheetFormatPr defaultRowHeight="14"/>
  <sheetData>
    <row r="3" spans="1:12" ht="23">
      <c r="A3" s="1102" t="s">
        <v>2606</v>
      </c>
      <c r="B3" s="1102"/>
      <c r="C3" s="1102"/>
      <c r="D3" s="1102"/>
      <c r="E3" s="1102"/>
      <c r="F3" s="1102"/>
      <c r="G3" s="1102"/>
      <c r="H3" s="1102"/>
      <c r="I3" s="1102"/>
      <c r="J3" s="1102"/>
      <c r="K3" s="1102"/>
      <c r="L3" s="1102"/>
    </row>
    <row r="4" spans="1:12" ht="23">
      <c r="A4" s="984" t="s">
        <v>2614</v>
      </c>
      <c r="B4" s="984"/>
      <c r="C4" s="984"/>
      <c r="D4" s="984"/>
      <c r="E4" s="984"/>
      <c r="F4" s="984"/>
      <c r="G4" s="984"/>
      <c r="H4" s="984"/>
      <c r="I4" s="410"/>
      <c r="J4" s="410"/>
      <c r="K4" s="410"/>
      <c r="L4" s="410"/>
    </row>
    <row r="5" spans="1:12" ht="21.5">
      <c r="A5" s="408"/>
    </row>
    <row r="6" spans="1:12" ht="21">
      <c r="A6" s="1211" t="s">
        <v>893</v>
      </c>
      <c r="B6" s="1211"/>
      <c r="C6" s="1211"/>
      <c r="D6" s="1211"/>
      <c r="E6" s="1211"/>
      <c r="F6" s="1211"/>
      <c r="G6" s="1211"/>
      <c r="H6" s="1211"/>
      <c r="I6" s="1211"/>
      <c r="J6" s="1211"/>
      <c r="K6" s="1211"/>
      <c r="L6" s="1211"/>
    </row>
    <row r="7" spans="1:12" s="123" customFormat="1" ht="21">
      <c r="A7" s="1209" t="s">
        <v>2607</v>
      </c>
      <c r="B7" s="1209"/>
      <c r="C7" s="1209"/>
      <c r="D7" s="1209"/>
      <c r="E7" s="1209"/>
      <c r="F7" s="1209"/>
      <c r="G7" s="1209"/>
      <c r="H7" s="1209"/>
      <c r="I7" s="1209"/>
      <c r="J7" s="1209"/>
      <c r="K7" s="1209"/>
      <c r="L7" s="1209"/>
    </row>
    <row r="8" spans="1:12" s="123" customFormat="1" ht="21">
      <c r="A8" s="1209" t="s">
        <v>2608</v>
      </c>
      <c r="B8" s="1209"/>
      <c r="C8" s="1209"/>
      <c r="D8" s="1209"/>
      <c r="E8" s="1209"/>
      <c r="F8" s="1209"/>
      <c r="G8" s="1209"/>
      <c r="H8" s="1209"/>
      <c r="I8" s="1209"/>
      <c r="J8" s="1209"/>
      <c r="K8" s="1209"/>
      <c r="L8" s="1209"/>
    </row>
    <row r="9" spans="1:12" s="123" customFormat="1" ht="21">
      <c r="A9" s="1209" t="s">
        <v>2609</v>
      </c>
      <c r="B9" s="1209"/>
      <c r="C9" s="1209"/>
      <c r="D9" s="1209"/>
      <c r="E9" s="1209"/>
      <c r="F9" s="1209"/>
      <c r="G9" s="1209"/>
      <c r="H9" s="1209"/>
      <c r="I9" s="1209"/>
      <c r="J9" s="1209"/>
      <c r="K9" s="1209"/>
      <c r="L9" s="1209"/>
    </row>
    <row r="10" spans="1:12" s="123" customFormat="1" ht="21">
      <c r="A10" s="1209" t="s">
        <v>2610</v>
      </c>
      <c r="B10" s="1209"/>
      <c r="C10" s="1209"/>
      <c r="D10" s="1209"/>
      <c r="E10" s="1209"/>
      <c r="F10" s="1209"/>
      <c r="G10" s="1209"/>
      <c r="H10" s="1209"/>
      <c r="I10" s="1209"/>
      <c r="J10" s="1209"/>
      <c r="K10" s="1209"/>
      <c r="L10" s="1209"/>
    </row>
    <row r="11" spans="1:12" s="123" customFormat="1" ht="21">
      <c r="A11" s="1209" t="s">
        <v>2611</v>
      </c>
      <c r="B11" s="1209"/>
      <c r="C11" s="1209"/>
      <c r="D11" s="1209"/>
      <c r="E11" s="1209"/>
      <c r="F11" s="1209"/>
      <c r="G11" s="1209"/>
      <c r="H11" s="1209"/>
      <c r="I11" s="1209"/>
      <c r="J11" s="1209"/>
      <c r="K11" s="1209"/>
      <c r="L11" s="1209"/>
    </row>
    <row r="12" spans="1:12" s="123" customFormat="1" ht="21">
      <c r="A12" s="1209" t="s">
        <v>2612</v>
      </c>
      <c r="B12" s="1209"/>
      <c r="C12" s="1209"/>
      <c r="D12" s="1209"/>
      <c r="E12" s="1209"/>
      <c r="F12" s="1209"/>
      <c r="G12" s="1209"/>
      <c r="H12" s="1209"/>
      <c r="I12" s="1209"/>
      <c r="J12" s="1209"/>
      <c r="K12" s="1209"/>
      <c r="L12" s="1209"/>
    </row>
    <row r="13" spans="1:12" s="123" customFormat="1" ht="21">
      <c r="A13" s="1209" t="s">
        <v>1688</v>
      </c>
      <c r="B13" s="1209"/>
      <c r="C13" s="1209"/>
      <c r="D13" s="1209"/>
      <c r="E13" s="1209"/>
      <c r="F13" s="1209"/>
      <c r="G13" s="1209"/>
      <c r="H13" s="1209"/>
      <c r="I13" s="1209"/>
      <c r="J13" s="1209"/>
      <c r="K13" s="1209"/>
      <c r="L13" s="1209"/>
    </row>
    <row r="14" spans="1:12" ht="21">
      <c r="A14" s="231"/>
    </row>
    <row r="15" spans="1:12" ht="21">
      <c r="A15" s="409" t="s">
        <v>2613</v>
      </c>
    </row>
    <row r="16" spans="1:12" ht="20.25" customHeight="1">
      <c r="A16" s="1210">
        <v>42292</v>
      </c>
      <c r="B16" s="1210"/>
      <c r="C16" s="1210"/>
      <c r="D16" s="1210"/>
      <c r="E16" s="1210"/>
      <c r="F16" s="1210"/>
      <c r="G16" s="1210"/>
      <c r="H16" s="1210"/>
      <c r="I16" s="1210"/>
      <c r="J16" s="1210"/>
      <c r="K16" s="1210"/>
    </row>
    <row r="17" spans="1:15">
      <c r="A17" s="1210"/>
      <c r="B17" s="1210"/>
      <c r="C17" s="1210"/>
      <c r="D17" s="1210"/>
      <c r="E17" s="1210"/>
      <c r="F17" s="1210"/>
      <c r="G17" s="1210"/>
      <c r="H17" s="1210"/>
      <c r="I17" s="1210"/>
      <c r="J17" s="1210"/>
      <c r="K17" s="1210"/>
    </row>
    <row r="21" spans="1:15" ht="36.5">
      <c r="A21" s="1207" t="s">
        <v>1670</v>
      </c>
      <c r="B21" s="1207"/>
      <c r="C21" s="1207"/>
      <c r="D21" s="1207"/>
      <c r="E21" s="1207"/>
      <c r="F21" s="1207"/>
      <c r="G21" s="1207"/>
      <c r="H21" s="1207"/>
      <c r="I21" s="132"/>
      <c r="J21" s="132"/>
      <c r="K21" s="132"/>
      <c r="L21" s="132"/>
      <c r="M21" s="157" t="s">
        <v>1671</v>
      </c>
      <c r="N21" s="132">
        <v>4</v>
      </c>
      <c r="O21" s="132"/>
    </row>
    <row r="22" spans="1:15" ht="14.5">
      <c r="A22" s="160"/>
      <c r="B22" s="132"/>
      <c r="C22" s="132"/>
      <c r="D22" s="132"/>
      <c r="E22" s="132"/>
      <c r="F22" s="132"/>
      <c r="G22" s="132"/>
      <c r="H22" s="132"/>
      <c r="I22" s="132"/>
      <c r="J22" s="132"/>
      <c r="K22" s="132"/>
      <c r="L22" s="132"/>
      <c r="M22" s="157" t="s">
        <v>1672</v>
      </c>
      <c r="N22" s="132">
        <v>2</v>
      </c>
      <c r="O22" s="132"/>
    </row>
    <row r="23" spans="1:15" ht="21.5">
      <c r="A23" s="161" t="s">
        <v>1673</v>
      </c>
      <c r="B23" s="132"/>
      <c r="C23" s="132"/>
      <c r="D23" s="132"/>
      <c r="E23" s="132"/>
      <c r="F23" s="132"/>
      <c r="G23" s="132"/>
      <c r="H23" s="132"/>
      <c r="I23" s="132"/>
      <c r="J23" s="132"/>
      <c r="K23" s="132"/>
      <c r="L23" s="132"/>
      <c r="M23" s="157" t="s">
        <v>1674</v>
      </c>
      <c r="N23" s="132">
        <v>2</v>
      </c>
      <c r="O23" s="132"/>
    </row>
    <row r="24" spans="1:15" ht="14.5">
      <c r="A24" s="162"/>
      <c r="B24" s="132"/>
      <c r="C24" s="132"/>
      <c r="D24" s="132"/>
      <c r="E24" s="132"/>
      <c r="F24" s="132"/>
      <c r="G24" s="132"/>
      <c r="H24" s="132"/>
      <c r="I24" s="132"/>
      <c r="J24" s="132"/>
      <c r="K24" s="132"/>
      <c r="L24" s="132"/>
      <c r="M24" s="157" t="s">
        <v>1675</v>
      </c>
      <c r="N24" s="132">
        <v>3</v>
      </c>
      <c r="O24" s="132"/>
    </row>
    <row r="25" spans="1:15" ht="14.5">
      <c r="A25" s="162"/>
      <c r="B25" s="132"/>
      <c r="C25" s="132"/>
      <c r="D25" s="132"/>
      <c r="E25" s="132"/>
      <c r="F25" s="132"/>
      <c r="G25" s="132"/>
      <c r="H25" s="132"/>
      <c r="I25" s="132"/>
      <c r="J25" s="132"/>
      <c r="K25" s="132"/>
      <c r="L25" s="132"/>
      <c r="M25" s="157" t="s">
        <v>1676</v>
      </c>
      <c r="N25" s="132">
        <v>3</v>
      </c>
      <c r="O25" s="132"/>
    </row>
    <row r="26" spans="1:15">
      <c r="A26" s="132"/>
      <c r="B26" s="132"/>
      <c r="C26" s="132"/>
      <c r="D26" s="132"/>
      <c r="E26" s="132"/>
      <c r="F26" s="132"/>
      <c r="G26" s="132"/>
      <c r="H26" s="132"/>
      <c r="I26" s="132"/>
      <c r="J26" s="132"/>
      <c r="K26" s="132"/>
      <c r="L26" s="132"/>
      <c r="M26" s="157" t="s">
        <v>1677</v>
      </c>
      <c r="N26" s="132">
        <v>5</v>
      </c>
      <c r="O26" s="132"/>
    </row>
    <row r="27" spans="1:15" ht="23">
      <c r="A27" s="163" t="s">
        <v>1678</v>
      </c>
      <c r="B27" s="132"/>
      <c r="C27" s="132"/>
      <c r="D27" s="132"/>
      <c r="E27" s="132"/>
      <c r="F27" s="132"/>
      <c r="G27" s="132"/>
      <c r="H27" s="132"/>
      <c r="I27" s="132"/>
      <c r="J27" s="132"/>
      <c r="K27" s="132"/>
      <c r="L27" s="132"/>
      <c r="M27" s="157" t="s">
        <v>1664</v>
      </c>
      <c r="N27" s="132">
        <v>3</v>
      </c>
      <c r="O27" s="132"/>
    </row>
    <row r="28" spans="1:15" ht="21.5">
      <c r="A28" s="164"/>
      <c r="B28" s="132"/>
      <c r="C28" s="132"/>
      <c r="D28" s="132"/>
      <c r="E28" s="132"/>
      <c r="F28" s="132"/>
      <c r="G28" s="132"/>
      <c r="H28" s="132"/>
      <c r="I28" s="132"/>
      <c r="J28" s="132"/>
      <c r="K28" s="132"/>
      <c r="L28" s="132"/>
      <c r="M28" s="157" t="s">
        <v>1679</v>
      </c>
      <c r="N28" s="132">
        <v>5</v>
      </c>
      <c r="O28" s="132"/>
    </row>
    <row r="29" spans="1:15" ht="21">
      <c r="A29" s="1208" t="s">
        <v>893</v>
      </c>
      <c r="B29" s="1208"/>
      <c r="C29" s="1208"/>
      <c r="D29" s="1208"/>
      <c r="E29" s="1208"/>
      <c r="F29" s="1208"/>
      <c r="G29" s="1208"/>
      <c r="H29" s="1208"/>
      <c r="I29" s="1208"/>
      <c r="J29" s="132"/>
      <c r="K29" s="132"/>
      <c r="L29" s="132"/>
      <c r="M29" s="157" t="s">
        <v>1680</v>
      </c>
      <c r="N29" s="132">
        <v>2</v>
      </c>
      <c r="O29" s="132"/>
    </row>
    <row r="30" spans="1:15" ht="21">
      <c r="A30" s="1205" t="s">
        <v>1681</v>
      </c>
      <c r="B30" s="1205"/>
      <c r="C30" s="1205"/>
      <c r="D30" s="1205"/>
      <c r="E30" s="1205"/>
      <c r="F30" s="1205"/>
      <c r="G30" s="1205"/>
      <c r="H30" s="1205"/>
      <c r="I30" s="1205"/>
      <c r="J30" s="132"/>
      <c r="K30" s="132"/>
      <c r="L30" s="132"/>
      <c r="M30" s="157" t="s">
        <v>1682</v>
      </c>
      <c r="N30" s="132">
        <v>3</v>
      </c>
      <c r="O30" s="132"/>
    </row>
    <row r="31" spans="1:15" ht="21">
      <c r="A31" s="1208" t="s">
        <v>1683</v>
      </c>
      <c r="B31" s="1208"/>
      <c r="C31" s="1208"/>
      <c r="D31" s="1208"/>
      <c r="E31" s="1208"/>
      <c r="F31" s="1208"/>
      <c r="G31" s="1208"/>
      <c r="H31" s="1208"/>
      <c r="I31" s="1208"/>
      <c r="J31" s="1208"/>
      <c r="K31" s="132"/>
      <c r="L31" s="132"/>
      <c r="M31" s="132"/>
      <c r="N31" s="132"/>
      <c r="O31" s="132"/>
    </row>
    <row r="32" spans="1:15" ht="21">
      <c r="A32" s="1204" t="s">
        <v>1684</v>
      </c>
      <c r="B32" s="1204"/>
      <c r="C32" s="1204"/>
      <c r="D32" s="1204"/>
      <c r="E32" s="1204"/>
      <c r="F32" s="1204"/>
      <c r="G32" s="1204"/>
      <c r="H32" s="1204"/>
      <c r="I32" s="1204"/>
      <c r="J32" s="1204"/>
      <c r="K32" s="1204"/>
      <c r="L32" s="1204"/>
      <c r="M32" s="132"/>
      <c r="N32" s="132"/>
      <c r="O32" s="132"/>
    </row>
    <row r="33" spans="1:15" ht="21">
      <c r="A33" s="1204" t="s">
        <v>1685</v>
      </c>
      <c r="B33" s="1204"/>
      <c r="C33" s="1204"/>
      <c r="D33" s="1204"/>
      <c r="E33" s="1204"/>
      <c r="F33" s="1204"/>
      <c r="G33" s="1204"/>
      <c r="H33" s="1204"/>
      <c r="I33" s="1204"/>
      <c r="J33" s="1204"/>
      <c r="K33" s="1204"/>
      <c r="L33" s="1204"/>
      <c r="M33" s="132"/>
      <c r="N33" s="132"/>
      <c r="O33" s="132"/>
    </row>
    <row r="34" spans="1:15" ht="21">
      <c r="A34" s="1204" t="s">
        <v>1686</v>
      </c>
      <c r="B34" s="1204"/>
      <c r="C34" s="1204"/>
      <c r="D34" s="1204"/>
      <c r="E34" s="1204"/>
      <c r="F34" s="1204"/>
      <c r="G34" s="1204"/>
      <c r="H34" s="1204"/>
      <c r="I34" s="1204"/>
      <c r="J34" s="1204"/>
      <c r="K34" s="1204"/>
      <c r="L34" s="1204"/>
      <c r="M34" s="132"/>
      <c r="N34" s="132"/>
      <c r="O34" s="132"/>
    </row>
    <row r="35" spans="1:15" ht="21">
      <c r="A35" s="1204" t="s">
        <v>1687</v>
      </c>
      <c r="B35" s="1204"/>
      <c r="C35" s="1204"/>
      <c r="D35" s="1204"/>
      <c r="E35" s="1204"/>
      <c r="F35" s="1204"/>
      <c r="G35" s="1204"/>
      <c r="H35" s="1204"/>
      <c r="I35" s="1204"/>
      <c r="J35" s="1204"/>
      <c r="K35" s="1204"/>
      <c r="L35" s="1204"/>
      <c r="M35" s="132"/>
      <c r="N35" s="132"/>
      <c r="O35" s="132"/>
    </row>
    <row r="36" spans="1:15" ht="21">
      <c r="A36" s="1205" t="s">
        <v>1688</v>
      </c>
      <c r="B36" s="1205"/>
      <c r="C36" s="1205"/>
      <c r="D36" s="1205"/>
      <c r="E36" s="1205"/>
      <c r="F36" s="1205"/>
      <c r="G36" s="1205"/>
      <c r="H36" s="1205"/>
      <c r="I36" s="1205"/>
      <c r="J36" s="1205"/>
      <c r="K36" s="1205"/>
      <c r="L36" s="1205"/>
      <c r="M36" s="132"/>
      <c r="N36" s="132"/>
      <c r="O36" s="132"/>
    </row>
    <row r="37" spans="1:15" ht="21">
      <c r="A37" s="1205" t="s">
        <v>1689</v>
      </c>
      <c r="B37" s="1205"/>
      <c r="C37" s="1205"/>
      <c r="D37" s="1205"/>
      <c r="E37" s="1205"/>
      <c r="F37" s="1205"/>
      <c r="G37" s="1205"/>
      <c r="H37" s="1205"/>
      <c r="I37" s="1205"/>
      <c r="J37" s="1205"/>
      <c r="K37" s="1205"/>
      <c r="L37" s="1205"/>
      <c r="M37" s="132"/>
      <c r="N37" s="132"/>
      <c r="O37" s="132"/>
    </row>
    <row r="38" spans="1:15" ht="21">
      <c r="A38" s="1206">
        <v>41921</v>
      </c>
      <c r="B38" s="1206"/>
      <c r="C38" s="1206"/>
      <c r="D38" s="1206"/>
      <c r="E38" s="1206"/>
      <c r="F38" s="1206"/>
      <c r="G38" s="1206"/>
      <c r="H38" s="1206"/>
      <c r="I38" s="1206"/>
      <c r="J38" s="1206"/>
      <c r="K38" s="1206"/>
      <c r="L38" s="132"/>
      <c r="M38" s="132"/>
      <c r="N38" s="132"/>
      <c r="O38" s="132"/>
    </row>
    <row r="42" spans="1:15" ht="23">
      <c r="A42" s="1213" t="s">
        <v>2615</v>
      </c>
      <c r="B42" s="1213"/>
      <c r="C42" s="1213"/>
      <c r="D42" s="1213"/>
      <c r="E42" s="1213"/>
      <c r="F42" s="1213"/>
      <c r="G42" s="1213"/>
      <c r="H42" s="1213"/>
      <c r="I42" s="1213"/>
      <c r="J42" s="1213"/>
      <c r="K42" s="1213"/>
      <c r="L42" s="1213"/>
    </row>
    <row r="43" spans="1:15" ht="34.5" customHeight="1">
      <c r="A43" s="984" t="s">
        <v>2624</v>
      </c>
      <c r="B43" s="984"/>
      <c r="C43" s="984"/>
      <c r="D43" s="984"/>
      <c r="E43" s="984"/>
      <c r="F43" s="984"/>
      <c r="G43" s="984"/>
      <c r="H43" s="984"/>
      <c r="I43" s="984"/>
      <c r="J43" s="984"/>
    </row>
    <row r="44" spans="1:15" ht="21.5">
      <c r="A44" s="1212" t="s">
        <v>893</v>
      </c>
      <c r="B44" s="1212"/>
      <c r="C44" s="1212"/>
      <c r="D44" s="1212"/>
      <c r="E44" s="1212"/>
      <c r="F44" s="1212"/>
      <c r="G44" s="1212"/>
      <c r="H44" s="1212"/>
      <c r="I44" s="1212"/>
      <c r="J44" s="1212"/>
      <c r="K44" s="1212"/>
      <c r="L44" s="1212"/>
    </row>
    <row r="45" spans="1:15" ht="33" customHeight="1">
      <c r="A45" s="984" t="s">
        <v>2616</v>
      </c>
      <c r="B45" s="984"/>
      <c r="C45" s="984"/>
      <c r="D45" s="984"/>
      <c r="E45" s="984"/>
      <c r="F45" s="984"/>
      <c r="G45" s="984"/>
      <c r="H45" s="984"/>
      <c r="I45" s="984"/>
      <c r="J45" s="984"/>
      <c r="K45" s="984"/>
      <c r="L45" s="984"/>
    </row>
    <row r="46" spans="1:15" s="124" customFormat="1" ht="21.5">
      <c r="A46" s="1212" t="s">
        <v>2617</v>
      </c>
      <c r="B46" s="1212"/>
      <c r="C46" s="1212"/>
      <c r="D46" s="1212"/>
      <c r="E46" s="1212"/>
      <c r="F46" s="1212"/>
      <c r="G46" s="1212"/>
      <c r="H46" s="1212"/>
      <c r="I46" s="1212"/>
      <c r="J46" s="1212"/>
      <c r="K46" s="1212"/>
      <c r="L46" s="1212"/>
    </row>
    <row r="47" spans="1:15" s="124" customFormat="1" ht="21.5">
      <c r="A47" s="1212" t="s">
        <v>2618</v>
      </c>
      <c r="B47" s="1212"/>
      <c r="C47" s="1212"/>
      <c r="D47" s="1212"/>
      <c r="E47" s="1212"/>
      <c r="F47" s="1212"/>
      <c r="G47" s="1212"/>
      <c r="H47" s="1212"/>
      <c r="I47" s="1212"/>
      <c r="J47" s="1212"/>
      <c r="K47" s="1212"/>
      <c r="L47" s="1212"/>
    </row>
    <row r="48" spans="1:15" s="124" customFormat="1" ht="21.5">
      <c r="A48" s="1212" t="s">
        <v>2619</v>
      </c>
      <c r="B48" s="1212"/>
      <c r="C48" s="1212"/>
      <c r="D48" s="1212"/>
      <c r="E48" s="1212"/>
      <c r="F48" s="1212"/>
      <c r="G48" s="1212"/>
      <c r="H48" s="1212"/>
      <c r="I48" s="1212"/>
      <c r="J48" s="1212"/>
      <c r="K48" s="1212"/>
      <c r="L48" s="1212"/>
    </row>
    <row r="49" spans="1:12" s="124" customFormat="1" ht="21.5">
      <c r="A49" s="1212" t="s">
        <v>1688</v>
      </c>
      <c r="B49" s="1212"/>
      <c r="C49" s="1212"/>
      <c r="D49" s="1212"/>
      <c r="E49" s="1212"/>
      <c r="F49" s="1212"/>
      <c r="G49" s="1212"/>
      <c r="H49" s="1212"/>
      <c r="I49" s="1212"/>
      <c r="J49" s="1212"/>
      <c r="K49" s="1212"/>
      <c r="L49" s="1212"/>
    </row>
    <row r="50" spans="1:12" ht="21.5">
      <c r="A50" s="274"/>
    </row>
    <row r="51" spans="1:12" ht="21.5">
      <c r="A51" s="274"/>
    </row>
    <row r="52" spans="1:12" s="411" customFormat="1" ht="21.5">
      <c r="A52" s="1214" t="s">
        <v>1470</v>
      </c>
      <c r="B52" s="1214"/>
      <c r="C52" s="1214"/>
      <c r="D52" s="1214"/>
      <c r="E52" s="1214"/>
      <c r="F52" s="1214"/>
      <c r="G52" s="1214"/>
      <c r="H52" s="1214"/>
      <c r="I52" s="1214"/>
      <c r="J52" s="1214"/>
      <c r="K52" s="1214"/>
      <c r="L52" s="1214"/>
    </row>
    <row r="53" spans="1:12" s="411" customFormat="1" ht="21.5">
      <c r="A53" s="1214" t="s">
        <v>2620</v>
      </c>
      <c r="B53" s="1214"/>
      <c r="C53" s="1214"/>
      <c r="D53" s="1214"/>
      <c r="E53" s="1214"/>
      <c r="F53" s="1214"/>
      <c r="G53" s="1214"/>
      <c r="H53" s="1214"/>
      <c r="I53" s="1214"/>
      <c r="J53" s="1214"/>
      <c r="K53" s="1214"/>
      <c r="L53" s="1214"/>
    </row>
    <row r="54" spans="1:12" ht="21.5">
      <c r="A54" s="274"/>
    </row>
    <row r="55" spans="1:12" ht="21.5">
      <c r="A55" s="274"/>
    </row>
    <row r="56" spans="1:12" ht="21">
      <c r="A56" s="1215" t="s">
        <v>2621</v>
      </c>
      <c r="B56" s="1215"/>
      <c r="C56" s="1215"/>
      <c r="D56" s="1215"/>
      <c r="E56" s="1215"/>
      <c r="F56" s="1215"/>
      <c r="G56" s="1215"/>
      <c r="H56" s="1215"/>
      <c r="I56" s="1215"/>
      <c r="J56" s="1215"/>
      <c r="K56" s="1215"/>
      <c r="L56" s="1215"/>
    </row>
    <row r="57" spans="1:12" s="411" customFormat="1" ht="24" customHeight="1">
      <c r="A57" s="1216" t="s">
        <v>2622</v>
      </c>
      <c r="B57" s="1216"/>
      <c r="C57" s="1216"/>
      <c r="D57" s="1216"/>
      <c r="E57" s="1216"/>
      <c r="F57" s="1216"/>
      <c r="G57" s="1216"/>
      <c r="H57" s="1216"/>
      <c r="I57" s="1216"/>
      <c r="J57" s="1216"/>
      <c r="K57" s="1216"/>
      <c r="L57" s="1216"/>
    </row>
    <row r="58" spans="1:12" ht="21.5">
      <c r="A58" s="1212" t="s">
        <v>2623</v>
      </c>
      <c r="B58" s="1212"/>
      <c r="C58" s="1212"/>
      <c r="D58" s="1212"/>
      <c r="E58" s="1212"/>
      <c r="F58" s="1212"/>
      <c r="G58" s="1212"/>
      <c r="H58" s="1212"/>
      <c r="I58" s="1212"/>
      <c r="J58" s="1212"/>
      <c r="K58" s="1212"/>
      <c r="L58" s="1212"/>
    </row>
    <row r="63" spans="1:12" ht="23">
      <c r="A63" s="1213" t="s">
        <v>2625</v>
      </c>
      <c r="B63" s="1213"/>
      <c r="C63" s="1213"/>
      <c r="D63" s="1213"/>
      <c r="E63" s="1213"/>
      <c r="F63" s="1213"/>
      <c r="G63" s="1213"/>
      <c r="H63" s="1213"/>
      <c r="I63" s="1213"/>
      <c r="J63" s="1213"/>
      <c r="K63" s="1213"/>
      <c r="L63" s="1213"/>
    </row>
    <row r="64" spans="1:12" ht="21.5">
      <c r="A64" s="984" t="s">
        <v>2631</v>
      </c>
      <c r="B64" s="984"/>
      <c r="C64" s="984"/>
      <c r="D64" s="984"/>
      <c r="E64" s="984"/>
      <c r="F64" s="984"/>
      <c r="G64" s="984"/>
      <c r="H64" s="984"/>
      <c r="I64" s="984"/>
      <c r="J64" s="984"/>
      <c r="K64" s="984"/>
      <c r="L64" s="984"/>
    </row>
    <row r="65" spans="1:12" ht="21.5">
      <c r="A65" s="1212" t="s">
        <v>893</v>
      </c>
      <c r="B65" s="1212"/>
      <c r="C65" s="1212"/>
      <c r="D65" s="1212"/>
      <c r="E65" s="1212"/>
      <c r="F65" s="1212"/>
      <c r="G65" s="1212"/>
      <c r="H65" s="1212"/>
      <c r="I65" s="1212"/>
      <c r="J65" s="1212"/>
      <c r="K65" s="1212"/>
      <c r="L65" s="1212"/>
    </row>
    <row r="66" spans="1:12" ht="21.5">
      <c r="A66" s="1212" t="s">
        <v>2626</v>
      </c>
      <c r="B66" s="1212"/>
      <c r="C66" s="1212"/>
      <c r="D66" s="1212"/>
      <c r="E66" s="1212"/>
      <c r="F66" s="1212"/>
      <c r="G66" s="1212"/>
      <c r="H66" s="1212"/>
      <c r="I66" s="1212"/>
      <c r="J66" s="1212"/>
      <c r="K66" s="1212"/>
      <c r="L66" s="1212"/>
    </row>
    <row r="67" spans="1:12" ht="21.5">
      <c r="A67" s="1212" t="s">
        <v>2627</v>
      </c>
      <c r="B67" s="1212"/>
      <c r="C67" s="1212"/>
      <c r="D67" s="1212"/>
      <c r="E67" s="1212"/>
      <c r="F67" s="1212"/>
      <c r="G67" s="1212"/>
      <c r="H67" s="1212"/>
      <c r="I67" s="1212"/>
      <c r="J67" s="1212"/>
      <c r="K67" s="1212"/>
      <c r="L67" s="1212"/>
    </row>
    <row r="68" spans="1:12" ht="21.5">
      <c r="A68" s="1214" t="s">
        <v>1688</v>
      </c>
      <c r="B68" s="1214"/>
      <c r="C68" s="1214"/>
      <c r="D68" s="1214"/>
      <c r="E68" s="1214"/>
      <c r="F68" s="1214"/>
      <c r="G68" s="1214"/>
      <c r="H68" s="1214"/>
      <c r="I68" s="1214"/>
      <c r="J68" s="1214"/>
      <c r="K68" s="1214"/>
      <c r="L68" s="1214"/>
    </row>
    <row r="69" spans="1:12" ht="21.5">
      <c r="A69" s="274"/>
    </row>
    <row r="70" spans="1:12" ht="21.5">
      <c r="A70" s="1214" t="s">
        <v>1470</v>
      </c>
      <c r="B70" s="1214"/>
      <c r="C70" s="1214"/>
      <c r="D70" s="1214"/>
      <c r="E70" s="1214"/>
      <c r="F70" s="1214"/>
      <c r="G70" s="1214"/>
      <c r="H70" s="1214"/>
      <c r="I70" s="1214"/>
      <c r="J70" s="1214"/>
      <c r="K70" s="1214"/>
      <c r="L70" s="1214"/>
    </row>
    <row r="71" spans="1:12" ht="21.5">
      <c r="A71" s="1214" t="s">
        <v>2628</v>
      </c>
      <c r="B71" s="1214"/>
      <c r="C71" s="1214"/>
      <c r="D71" s="1214"/>
      <c r="E71" s="1214"/>
      <c r="F71" s="1214"/>
      <c r="G71" s="1214"/>
      <c r="H71" s="1214"/>
      <c r="I71" s="1214"/>
      <c r="J71" s="1214"/>
      <c r="K71" s="1214"/>
      <c r="L71" s="1214"/>
    </row>
    <row r="72" spans="1:12" ht="21.5">
      <c r="A72" s="274"/>
    </row>
    <row r="73" spans="1:12" ht="21.5">
      <c r="A73" s="1212" t="s">
        <v>2629</v>
      </c>
      <c r="B73" s="1212"/>
      <c r="C73" s="1212"/>
      <c r="D73" s="1212"/>
      <c r="E73" s="1212"/>
      <c r="F73" s="1212"/>
      <c r="G73" s="1212"/>
      <c r="H73" s="1212"/>
      <c r="I73" s="1212"/>
      <c r="J73" s="1212"/>
      <c r="K73" s="1212"/>
      <c r="L73" s="1212"/>
    </row>
    <row r="74" spans="1:12" ht="21.5">
      <c r="A74" s="1214" t="s">
        <v>2630</v>
      </c>
      <c r="B74" s="1214"/>
      <c r="C74" s="1214"/>
      <c r="D74" s="1214"/>
      <c r="E74" s="1214"/>
      <c r="F74" s="1214"/>
      <c r="G74" s="1214"/>
      <c r="H74" s="1214"/>
      <c r="I74" s="1214"/>
      <c r="J74" s="1214"/>
      <c r="K74" s="1214"/>
      <c r="L74" s="1214"/>
    </row>
    <row r="75" spans="1:12" ht="21.5">
      <c r="A75" s="1212" t="s">
        <v>2287</v>
      </c>
      <c r="B75" s="1212"/>
      <c r="C75" s="1212"/>
      <c r="D75" s="1212"/>
      <c r="E75" s="1212"/>
      <c r="F75" s="1212"/>
      <c r="G75" s="1212"/>
      <c r="H75" s="1212"/>
      <c r="I75" s="1212"/>
      <c r="J75" s="1212"/>
      <c r="K75" s="1212"/>
      <c r="L75" s="1212"/>
    </row>
  </sheetData>
  <mergeCells count="46">
    <mergeCell ref="A70:L70"/>
    <mergeCell ref="A71:L71"/>
    <mergeCell ref="A73:L73"/>
    <mergeCell ref="A74:L74"/>
    <mergeCell ref="A75:L75"/>
    <mergeCell ref="A64:L64"/>
    <mergeCell ref="A65:L65"/>
    <mergeCell ref="A66:L66"/>
    <mergeCell ref="A67:L67"/>
    <mergeCell ref="A68:L68"/>
    <mergeCell ref="A58:L58"/>
    <mergeCell ref="A42:L42"/>
    <mergeCell ref="A43:J43"/>
    <mergeCell ref="A63:L63"/>
    <mergeCell ref="A49:L49"/>
    <mergeCell ref="A52:L52"/>
    <mergeCell ref="A53:L53"/>
    <mergeCell ref="A56:L56"/>
    <mergeCell ref="A57:L57"/>
    <mergeCell ref="A44:L44"/>
    <mergeCell ref="A45:L45"/>
    <mergeCell ref="A46:L46"/>
    <mergeCell ref="A47:L47"/>
    <mergeCell ref="A48:L48"/>
    <mergeCell ref="A11:L11"/>
    <mergeCell ref="A12:L12"/>
    <mergeCell ref="A13:L13"/>
    <mergeCell ref="A16:K17"/>
    <mergeCell ref="A3:L3"/>
    <mergeCell ref="A4:H4"/>
    <mergeCell ref="A6:L6"/>
    <mergeCell ref="A7:L7"/>
    <mergeCell ref="A8:L8"/>
    <mergeCell ref="A9:L9"/>
    <mergeCell ref="A10:L10"/>
    <mergeCell ref="A33:L33"/>
    <mergeCell ref="A21:H21"/>
    <mergeCell ref="A29:I29"/>
    <mergeCell ref="A30:I30"/>
    <mergeCell ref="A31:J31"/>
    <mergeCell ref="A32:L32"/>
    <mergeCell ref="A34:L34"/>
    <mergeCell ref="A35:L35"/>
    <mergeCell ref="A36:L36"/>
    <mergeCell ref="A37:L37"/>
    <mergeCell ref="A38:K38"/>
  </mergeCells>
  <phoneticPr fontId="2" type="noConversion"/>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5"/>
  <sheetViews>
    <sheetView topLeftCell="A234" workbookViewId="0">
      <selection activeCell="A241" sqref="A241:XFD250"/>
    </sheetView>
  </sheetViews>
  <sheetFormatPr defaultColWidth="9" defaultRowHeight="14"/>
  <cols>
    <col min="1" max="1" width="5.90625" style="75" customWidth="1"/>
    <col min="2" max="2" width="11.26953125" style="75" customWidth="1"/>
    <col min="3" max="3" width="54.36328125" style="75" customWidth="1"/>
    <col min="4" max="4" width="16.08984375" style="75" bestFit="1" customWidth="1"/>
    <col min="5" max="5" width="73.6328125" style="88" customWidth="1"/>
    <col min="6" max="6" width="77.26953125" style="75" customWidth="1"/>
    <col min="7" max="7" width="9" style="75"/>
    <col min="8" max="8" width="48" style="75" customWidth="1"/>
    <col min="9" max="16384" width="9" style="75"/>
  </cols>
  <sheetData>
    <row r="1" spans="1:6">
      <c r="A1" s="1217" t="s">
        <v>2465</v>
      </c>
      <c r="B1" s="1217"/>
      <c r="C1" s="1217"/>
    </row>
    <row r="2" spans="1:6">
      <c r="A2" s="1115" t="s">
        <v>2466</v>
      </c>
      <c r="B2" s="1115"/>
      <c r="C2" s="1115"/>
      <c r="D2" s="1115"/>
      <c r="E2" s="1115"/>
      <c r="F2" s="1115"/>
    </row>
    <row r="3" spans="1:6" ht="14.5" thickBot="1">
      <c r="A3" s="311" t="s">
        <v>2344</v>
      </c>
      <c r="E3" s="75"/>
    </row>
    <row r="4" spans="1:6" ht="14.5" thickBot="1">
      <c r="A4" s="320" t="s">
        <v>2467</v>
      </c>
      <c r="B4" s="321"/>
      <c r="C4" s="321" t="s">
        <v>240</v>
      </c>
      <c r="D4" s="321" t="s">
        <v>2468</v>
      </c>
      <c r="E4" s="321" t="s">
        <v>2469</v>
      </c>
      <c r="F4" s="321" t="s">
        <v>570</v>
      </c>
    </row>
    <row r="5" spans="1:6" ht="42.5" thickBot="1">
      <c r="A5" s="322">
        <v>1</v>
      </c>
      <c r="B5" s="323"/>
      <c r="C5" s="323" t="s">
        <v>2470</v>
      </c>
      <c r="D5" s="324" t="s">
        <v>2471</v>
      </c>
      <c r="E5" s="323" t="s">
        <v>2472</v>
      </c>
      <c r="F5" s="325" t="s">
        <v>2473</v>
      </c>
    </row>
    <row r="6" spans="1:6" ht="56.5" thickBot="1">
      <c r="A6" s="322">
        <v>2</v>
      </c>
      <c r="B6" s="323"/>
      <c r="C6" s="323" t="s">
        <v>2474</v>
      </c>
      <c r="D6" s="324" t="s">
        <v>2475</v>
      </c>
      <c r="E6" s="323" t="s">
        <v>2476</v>
      </c>
      <c r="F6" s="325" t="s">
        <v>2477</v>
      </c>
    </row>
    <row r="7" spans="1:6" ht="42.5" thickBot="1">
      <c r="A7" s="322">
        <v>3</v>
      </c>
      <c r="B7" s="323"/>
      <c r="C7" s="323" t="s">
        <v>2478</v>
      </c>
      <c r="D7" s="324" t="s">
        <v>2479</v>
      </c>
      <c r="E7" s="323" t="s">
        <v>2480</v>
      </c>
      <c r="F7" s="325" t="s">
        <v>2473</v>
      </c>
    </row>
    <row r="8" spans="1:6" ht="42.5" thickBot="1">
      <c r="A8" s="322">
        <v>4</v>
      </c>
      <c r="B8" s="323"/>
      <c r="C8" s="323" t="s">
        <v>2481</v>
      </c>
      <c r="D8" s="324" t="s">
        <v>2482</v>
      </c>
      <c r="E8" s="323" t="s">
        <v>2483</v>
      </c>
      <c r="F8" s="325" t="s">
        <v>2484</v>
      </c>
    </row>
    <row r="9" spans="1:6" ht="56.5" thickBot="1">
      <c r="A9" s="322">
        <v>5</v>
      </c>
      <c r="B9" s="323"/>
      <c r="C9" s="323" t="s">
        <v>2485</v>
      </c>
      <c r="D9" s="324" t="s">
        <v>2486</v>
      </c>
      <c r="E9" s="323" t="s">
        <v>2487</v>
      </c>
      <c r="F9" s="325" t="s">
        <v>2488</v>
      </c>
    </row>
    <row r="10" spans="1:6" ht="42.5" thickBot="1">
      <c r="A10" s="322">
        <v>6</v>
      </c>
      <c r="B10" s="323"/>
      <c r="C10" s="323" t="s">
        <v>2489</v>
      </c>
      <c r="D10" s="324" t="s">
        <v>217</v>
      </c>
      <c r="E10" s="323" t="s">
        <v>2490</v>
      </c>
      <c r="F10" s="325" t="s">
        <v>2473</v>
      </c>
    </row>
    <row r="11" spans="1:6" ht="28.5" thickBot="1">
      <c r="A11" s="322">
        <v>7</v>
      </c>
      <c r="B11" s="323"/>
      <c r="C11" s="323" t="s">
        <v>2491</v>
      </c>
      <c r="D11" s="324" t="s">
        <v>779</v>
      </c>
      <c r="E11" s="323" t="s">
        <v>2492</v>
      </c>
      <c r="F11" s="325" t="s">
        <v>2493</v>
      </c>
    </row>
    <row r="12" spans="1:6" ht="28.5" thickBot="1">
      <c r="A12" s="322">
        <v>8</v>
      </c>
      <c r="B12" s="323"/>
      <c r="C12" s="323" t="s">
        <v>2494</v>
      </c>
      <c r="D12" s="324" t="s">
        <v>546</v>
      </c>
      <c r="E12" s="323" t="s">
        <v>2495</v>
      </c>
      <c r="F12" s="323" t="s">
        <v>2493</v>
      </c>
    </row>
    <row r="13" spans="1:6" ht="28.5" thickBot="1">
      <c r="A13" s="322">
        <v>9</v>
      </c>
      <c r="B13" s="323"/>
      <c r="C13" s="323" t="s">
        <v>2496</v>
      </c>
      <c r="D13" s="324" t="s">
        <v>799</v>
      </c>
      <c r="E13" s="323" t="s">
        <v>2497</v>
      </c>
      <c r="F13" s="325" t="s">
        <v>2493</v>
      </c>
    </row>
    <row r="14" spans="1:6" ht="42.5" thickBot="1">
      <c r="A14" s="322">
        <v>10</v>
      </c>
      <c r="B14" s="323"/>
      <c r="C14" s="323" t="s">
        <v>2498</v>
      </c>
      <c r="D14" s="324" t="s">
        <v>915</v>
      </c>
      <c r="E14" s="323" t="s">
        <v>2499</v>
      </c>
      <c r="F14" s="325" t="s">
        <v>2488</v>
      </c>
    </row>
    <row r="15" spans="1:6">
      <c r="A15" s="311"/>
      <c r="E15" s="75"/>
    </row>
    <row r="16" spans="1:6">
      <c r="A16" s="311"/>
      <c r="E16" s="75"/>
    </row>
    <row r="17" spans="1:6">
      <c r="A17" s="1217" t="s">
        <v>2500</v>
      </c>
      <c r="B17" s="1217"/>
      <c r="C17" s="1217"/>
    </row>
    <row r="18" spans="1:6">
      <c r="A18" s="1115" t="s">
        <v>2501</v>
      </c>
      <c r="B18" s="1115"/>
      <c r="C18" s="1115"/>
      <c r="D18" s="1115"/>
      <c r="E18" s="1115"/>
      <c r="F18" s="1115"/>
    </row>
    <row r="19" spans="1:6" ht="14.5" thickBot="1">
      <c r="A19" s="311" t="s">
        <v>2344</v>
      </c>
      <c r="E19" s="75"/>
    </row>
    <row r="20" spans="1:6" ht="14.5" thickBot="1">
      <c r="A20" s="326" t="s">
        <v>182</v>
      </c>
      <c r="B20" s="300" t="s">
        <v>2</v>
      </c>
      <c r="C20" s="300" t="s">
        <v>240</v>
      </c>
      <c r="D20" s="300" t="s">
        <v>184</v>
      </c>
      <c r="E20" s="75"/>
    </row>
    <row r="21" spans="1:6" ht="14.5" thickBot="1">
      <c r="A21" s="327">
        <v>1</v>
      </c>
      <c r="B21" s="304" t="s">
        <v>27</v>
      </c>
      <c r="C21" s="328" t="s">
        <v>2345</v>
      </c>
      <c r="D21" s="329" t="s">
        <v>2346</v>
      </c>
      <c r="E21" s="75"/>
    </row>
    <row r="22" spans="1:6" ht="14.5" thickBot="1">
      <c r="A22" s="327">
        <v>2</v>
      </c>
      <c r="B22" s="304" t="s">
        <v>50</v>
      </c>
      <c r="C22" s="325" t="s">
        <v>2347</v>
      </c>
      <c r="D22" s="329" t="s">
        <v>428</v>
      </c>
      <c r="E22" s="75"/>
    </row>
    <row r="23" spans="1:6" ht="14.5" thickBot="1">
      <c r="A23" s="327">
        <v>3</v>
      </c>
      <c r="B23" s="304" t="s">
        <v>288</v>
      </c>
      <c r="C23" s="304" t="s">
        <v>2348</v>
      </c>
      <c r="D23" s="329" t="s">
        <v>2349</v>
      </c>
      <c r="E23" s="75"/>
    </row>
    <row r="24" spans="1:6" ht="14.5" thickBot="1">
      <c r="A24" s="327">
        <v>4</v>
      </c>
      <c r="B24" s="304" t="s">
        <v>33</v>
      </c>
      <c r="C24" s="304" t="s">
        <v>2350</v>
      </c>
      <c r="D24" s="329" t="s">
        <v>2351</v>
      </c>
      <c r="E24" s="75"/>
    </row>
    <row r="25" spans="1:6" ht="14.5" thickBot="1">
      <c r="A25" s="327">
        <v>5</v>
      </c>
      <c r="B25" s="304" t="s">
        <v>18</v>
      </c>
      <c r="C25" s="328" t="s">
        <v>2352</v>
      </c>
      <c r="D25" s="329" t="s">
        <v>2353</v>
      </c>
      <c r="E25" s="75"/>
    </row>
    <row r="26" spans="1:6" ht="14.5" thickBot="1">
      <c r="A26" s="327">
        <v>6</v>
      </c>
      <c r="B26" s="304" t="s">
        <v>8</v>
      </c>
      <c r="C26" s="304" t="s">
        <v>2354</v>
      </c>
      <c r="D26" s="329" t="s">
        <v>404</v>
      </c>
      <c r="E26" s="75"/>
    </row>
    <row r="27" spans="1:6" ht="14.5" thickBot="1">
      <c r="A27" s="327">
        <v>7</v>
      </c>
      <c r="B27" s="304" t="s">
        <v>18</v>
      </c>
      <c r="C27" s="328" t="s">
        <v>2355</v>
      </c>
      <c r="D27" s="329" t="s">
        <v>2356</v>
      </c>
      <c r="E27" s="75"/>
    </row>
    <row r="28" spans="1:6" ht="14.5" thickBot="1">
      <c r="A28" s="327">
        <v>8</v>
      </c>
      <c r="B28" s="304" t="s">
        <v>27</v>
      </c>
      <c r="C28" s="328" t="s">
        <v>2357</v>
      </c>
      <c r="D28" s="329" t="s">
        <v>474</v>
      </c>
      <c r="E28" s="75"/>
    </row>
    <row r="29" spans="1:6" ht="14.5" thickBot="1">
      <c r="A29" s="327">
        <v>9</v>
      </c>
      <c r="B29" s="304" t="s">
        <v>272</v>
      </c>
      <c r="C29" s="325" t="s">
        <v>2358</v>
      </c>
      <c r="D29" s="324" t="s">
        <v>483</v>
      </c>
      <c r="E29" s="75"/>
    </row>
    <row r="30" spans="1:6" ht="14.5" thickBot="1">
      <c r="A30" s="327">
        <v>10</v>
      </c>
      <c r="B30" s="304" t="s">
        <v>33</v>
      </c>
      <c r="C30" s="304" t="s">
        <v>2359</v>
      </c>
      <c r="D30" s="329" t="s">
        <v>2360</v>
      </c>
      <c r="E30" s="75"/>
    </row>
    <row r="31" spans="1:6" ht="14.5" thickBot="1">
      <c r="A31" s="327">
        <v>11</v>
      </c>
      <c r="B31" s="304" t="s">
        <v>1154</v>
      </c>
      <c r="C31" s="325" t="s">
        <v>2361</v>
      </c>
      <c r="D31" s="324" t="s">
        <v>2108</v>
      </c>
      <c r="E31" s="75"/>
    </row>
    <row r="32" spans="1:6" ht="28.5" thickBot="1">
      <c r="A32" s="327">
        <v>12</v>
      </c>
      <c r="B32" s="304" t="s">
        <v>12</v>
      </c>
      <c r="C32" s="328" t="s">
        <v>2362</v>
      </c>
      <c r="D32" s="329" t="s">
        <v>2184</v>
      </c>
      <c r="E32" s="75"/>
    </row>
    <row r="33" spans="1:6" ht="14.5" thickBot="1">
      <c r="A33" s="327">
        <v>13</v>
      </c>
      <c r="B33" s="304" t="s">
        <v>288</v>
      </c>
      <c r="C33" s="304" t="s">
        <v>2363</v>
      </c>
      <c r="D33" s="329" t="s">
        <v>2364</v>
      </c>
      <c r="E33" s="75"/>
    </row>
    <row r="34" spans="1:6" ht="14.5" thickBot="1">
      <c r="A34" s="327">
        <v>14</v>
      </c>
      <c r="B34" s="330" t="s">
        <v>50</v>
      </c>
      <c r="C34" s="331" t="s">
        <v>2365</v>
      </c>
      <c r="D34" s="332" t="s">
        <v>446</v>
      </c>
      <c r="E34" s="75"/>
    </row>
    <row r="35" spans="1:6" ht="14.5" thickBot="1">
      <c r="A35" s="327">
        <v>15</v>
      </c>
      <c r="B35" s="333" t="s">
        <v>1433</v>
      </c>
      <c r="C35" s="334" t="s">
        <v>2366</v>
      </c>
      <c r="D35" s="335" t="s">
        <v>2367</v>
      </c>
      <c r="E35" s="75"/>
    </row>
    <row r="36" spans="1:6" ht="14.5" thickBot="1">
      <c r="A36" s="327">
        <v>16</v>
      </c>
      <c r="B36" s="336" t="s">
        <v>272</v>
      </c>
      <c r="C36" s="337" t="s">
        <v>2368</v>
      </c>
      <c r="D36" s="338" t="s">
        <v>2369</v>
      </c>
      <c r="E36" s="75"/>
    </row>
    <row r="37" spans="1:6">
      <c r="A37" s="224"/>
      <c r="B37" s="224"/>
      <c r="C37" s="224"/>
      <c r="D37" s="224"/>
      <c r="E37" s="224"/>
      <c r="F37" s="224"/>
    </row>
    <row r="38" spans="1:6">
      <c r="A38" s="224"/>
      <c r="B38" s="224"/>
      <c r="C38" s="224"/>
      <c r="D38" s="224"/>
      <c r="E38" s="224"/>
      <c r="F38" s="224"/>
    </row>
    <row r="39" spans="1:6">
      <c r="A39" s="86" t="s">
        <v>2516</v>
      </c>
      <c r="B39" s="86"/>
      <c r="C39" s="86"/>
    </row>
    <row r="40" spans="1:6">
      <c r="A40" s="361" t="s">
        <v>182</v>
      </c>
      <c r="B40" s="361" t="s">
        <v>2</v>
      </c>
      <c r="C40" s="16" t="s">
        <v>240</v>
      </c>
      <c r="D40" s="361" t="s">
        <v>184</v>
      </c>
      <c r="E40" s="361" t="s">
        <v>963</v>
      </c>
      <c r="F40" s="16" t="s">
        <v>2517</v>
      </c>
    </row>
    <row r="41" spans="1:6">
      <c r="A41" s="361">
        <v>1</v>
      </c>
      <c r="B41" s="361" t="s">
        <v>2518</v>
      </c>
      <c r="C41" s="16" t="s">
        <v>2519</v>
      </c>
      <c r="D41" s="361" t="s">
        <v>2520</v>
      </c>
      <c r="E41" s="361" t="s">
        <v>2521</v>
      </c>
      <c r="F41" s="362" t="s">
        <v>2522</v>
      </c>
    </row>
    <row r="42" spans="1:6">
      <c r="A42" s="361">
        <v>2</v>
      </c>
      <c r="B42" s="361" t="s">
        <v>2518</v>
      </c>
      <c r="C42" s="16" t="s">
        <v>2523</v>
      </c>
      <c r="D42" s="361" t="s">
        <v>2524</v>
      </c>
      <c r="E42" s="361" t="s">
        <v>2521</v>
      </c>
      <c r="F42" s="362" t="s">
        <v>2522</v>
      </c>
    </row>
    <row r="43" spans="1:6">
      <c r="A43" s="361">
        <v>3</v>
      </c>
      <c r="B43" s="361" t="s">
        <v>2518</v>
      </c>
      <c r="C43" s="16" t="s">
        <v>2525</v>
      </c>
      <c r="D43" s="361" t="s">
        <v>2526</v>
      </c>
      <c r="E43" s="361" t="s">
        <v>2521</v>
      </c>
      <c r="F43" s="362" t="s">
        <v>2522</v>
      </c>
    </row>
    <row r="44" spans="1:6">
      <c r="A44" s="361">
        <v>4</v>
      </c>
      <c r="B44" s="361" t="s">
        <v>2518</v>
      </c>
      <c r="C44" s="16" t="s">
        <v>2527</v>
      </c>
      <c r="D44" s="361" t="s">
        <v>2528</v>
      </c>
      <c r="E44" s="361" t="s">
        <v>2521</v>
      </c>
      <c r="F44" s="362" t="s">
        <v>2522</v>
      </c>
    </row>
    <row r="45" spans="1:6">
      <c r="A45" s="361">
        <v>5</v>
      </c>
      <c r="B45" s="361" t="s">
        <v>2529</v>
      </c>
      <c r="C45" s="16" t="s">
        <v>2530</v>
      </c>
      <c r="D45" s="361" t="s">
        <v>2531</v>
      </c>
      <c r="E45" s="361" t="s">
        <v>2521</v>
      </c>
      <c r="F45" s="362" t="s">
        <v>2522</v>
      </c>
    </row>
    <row r="46" spans="1:6">
      <c r="A46" s="361">
        <v>6</v>
      </c>
      <c r="B46" s="361" t="s">
        <v>2529</v>
      </c>
      <c r="C46" s="16" t="s">
        <v>2532</v>
      </c>
      <c r="D46" s="361" t="s">
        <v>2533</v>
      </c>
      <c r="E46" s="361" t="s">
        <v>2534</v>
      </c>
      <c r="F46" s="362" t="s">
        <v>2535</v>
      </c>
    </row>
    <row r="47" spans="1:6">
      <c r="A47" s="361">
        <v>7</v>
      </c>
      <c r="B47" s="361" t="s">
        <v>2536</v>
      </c>
      <c r="C47" s="16" t="s">
        <v>2537</v>
      </c>
      <c r="D47" s="361" t="s">
        <v>2538</v>
      </c>
      <c r="E47" s="361" t="s">
        <v>2534</v>
      </c>
      <c r="F47" s="362" t="s">
        <v>2535</v>
      </c>
    </row>
    <row r="48" spans="1:6">
      <c r="A48" s="361">
        <v>8</v>
      </c>
      <c r="B48" s="361" t="s">
        <v>2539</v>
      </c>
      <c r="C48" s="16" t="s">
        <v>2540</v>
      </c>
      <c r="D48" s="361" t="s">
        <v>2541</v>
      </c>
      <c r="E48" s="361" t="s">
        <v>2534</v>
      </c>
      <c r="F48" s="362" t="s">
        <v>2535</v>
      </c>
    </row>
    <row r="49" spans="1:6">
      <c r="A49" s="361">
        <v>9</v>
      </c>
      <c r="B49" s="361" t="s">
        <v>2542</v>
      </c>
      <c r="C49" s="16" t="s">
        <v>2543</v>
      </c>
      <c r="D49" s="361" t="s">
        <v>2544</v>
      </c>
      <c r="E49" s="361" t="s">
        <v>2534</v>
      </c>
      <c r="F49" s="362" t="s">
        <v>2535</v>
      </c>
    </row>
    <row r="50" spans="1:6">
      <c r="A50" s="361">
        <v>10</v>
      </c>
      <c r="B50" s="361" t="s">
        <v>2545</v>
      </c>
      <c r="C50" s="16" t="s">
        <v>2546</v>
      </c>
      <c r="D50" s="361" t="s">
        <v>2547</v>
      </c>
      <c r="E50" s="361" t="s">
        <v>2534</v>
      </c>
      <c r="F50" s="362" t="s">
        <v>2535</v>
      </c>
    </row>
    <row r="51" spans="1:6">
      <c r="A51" s="361">
        <v>11</v>
      </c>
      <c r="B51" s="361" t="s">
        <v>2545</v>
      </c>
      <c r="C51" s="16" t="s">
        <v>2548</v>
      </c>
      <c r="D51" s="361" t="s">
        <v>2549</v>
      </c>
      <c r="E51" s="361" t="s">
        <v>2534</v>
      </c>
      <c r="F51" s="362" t="s">
        <v>2535</v>
      </c>
    </row>
    <row r="52" spans="1:6">
      <c r="A52" s="361">
        <v>12</v>
      </c>
      <c r="B52" s="361" t="s">
        <v>2550</v>
      </c>
      <c r="C52" s="16" t="s">
        <v>2551</v>
      </c>
      <c r="D52" s="361" t="s">
        <v>2552</v>
      </c>
      <c r="E52" s="361" t="s">
        <v>2534</v>
      </c>
      <c r="F52" s="362" t="s">
        <v>2535</v>
      </c>
    </row>
    <row r="54" spans="1:6" ht="14.5" thickBot="1">
      <c r="A54" s="75" t="s">
        <v>2553</v>
      </c>
    </row>
    <row r="55" spans="1:6" ht="15" thickBot="1">
      <c r="A55" s="363"/>
      <c r="B55" s="1224" t="s">
        <v>1503</v>
      </c>
      <c r="C55" s="1225"/>
      <c r="D55" s="1226"/>
      <c r="E55" s="364" t="s">
        <v>1504</v>
      </c>
    </row>
    <row r="56" spans="1:6" ht="14.5" thickBot="1">
      <c r="A56" s="365" t="s">
        <v>1505</v>
      </c>
      <c r="B56" s="366" t="s">
        <v>2554</v>
      </c>
      <c r="C56" s="367" t="s">
        <v>1506</v>
      </c>
      <c r="D56" s="367" t="s">
        <v>1507</v>
      </c>
      <c r="E56" s="367"/>
    </row>
    <row r="57" spans="1:6" ht="14.5" thickBot="1">
      <c r="A57" s="365" t="s">
        <v>1508</v>
      </c>
      <c r="B57" s="366" t="s">
        <v>2555</v>
      </c>
      <c r="C57" s="367" t="s">
        <v>1509</v>
      </c>
      <c r="D57" s="367" t="s">
        <v>920</v>
      </c>
      <c r="E57" s="367"/>
    </row>
    <row r="58" spans="1:6" ht="14.5" thickBot="1">
      <c r="A58" s="368" t="s">
        <v>1510</v>
      </c>
      <c r="B58" s="366" t="s">
        <v>2556</v>
      </c>
      <c r="C58" s="367" t="s">
        <v>1511</v>
      </c>
      <c r="D58" s="367" t="s">
        <v>1507</v>
      </c>
      <c r="E58" s="367"/>
    </row>
    <row r="59" spans="1:6" ht="28.5" thickBot="1">
      <c r="A59" s="368" t="s">
        <v>1512</v>
      </c>
      <c r="B59" s="366" t="s">
        <v>2557</v>
      </c>
      <c r="C59" s="367" t="s">
        <v>1506</v>
      </c>
      <c r="D59" s="369" t="s">
        <v>1507</v>
      </c>
      <c r="E59" s="369"/>
    </row>
    <row r="60" spans="1:6" ht="14.5" thickBot="1">
      <c r="A60" s="365" t="s">
        <v>1505</v>
      </c>
      <c r="B60" s="1218" t="s">
        <v>2558</v>
      </c>
      <c r="C60" s="1221" t="s">
        <v>1513</v>
      </c>
      <c r="D60" s="1221" t="s">
        <v>990</v>
      </c>
      <c r="E60" s="370" t="s">
        <v>1514</v>
      </c>
    </row>
    <row r="61" spans="1:6" ht="14.5" thickBot="1">
      <c r="A61" s="365" t="s">
        <v>1515</v>
      </c>
      <c r="B61" s="1219"/>
      <c r="C61" s="1222"/>
      <c r="D61" s="1222"/>
      <c r="E61" s="371" t="s">
        <v>1516</v>
      </c>
    </row>
    <row r="62" spans="1:6" ht="14.5" thickBot="1">
      <c r="A62" s="365" t="s">
        <v>1510</v>
      </c>
      <c r="B62" s="1219"/>
      <c r="C62" s="1222"/>
      <c r="D62" s="1222"/>
      <c r="E62" s="371" t="s">
        <v>1517</v>
      </c>
    </row>
    <row r="63" spans="1:6" ht="14.5" thickBot="1">
      <c r="A63" s="372"/>
      <c r="B63" s="1219"/>
      <c r="C63" s="1222"/>
      <c r="D63" s="1222"/>
      <c r="E63" s="371" t="s">
        <v>1518</v>
      </c>
    </row>
    <row r="64" spans="1:6" ht="14.5" thickBot="1">
      <c r="A64" s="372"/>
      <c r="B64" s="1219"/>
      <c r="C64" s="1222"/>
      <c r="D64" s="1222"/>
      <c r="E64" s="371" t="s">
        <v>1519</v>
      </c>
    </row>
    <row r="65" spans="1:6" ht="14.5" thickBot="1">
      <c r="A65" s="372"/>
      <c r="B65" s="1219"/>
      <c r="C65" s="1222"/>
      <c r="D65" s="1222"/>
      <c r="E65" s="371" t="s">
        <v>1520</v>
      </c>
    </row>
    <row r="66" spans="1:6" ht="14.5" thickBot="1">
      <c r="A66" s="372"/>
      <c r="B66" s="1220"/>
      <c r="C66" s="1223"/>
      <c r="D66" s="1223"/>
      <c r="E66" s="371" t="s">
        <v>1521</v>
      </c>
    </row>
    <row r="67" spans="1:6" ht="14.5" thickBot="1">
      <c r="A67" s="372"/>
      <c r="B67" s="366" t="s">
        <v>2559</v>
      </c>
      <c r="C67" s="367" t="s">
        <v>1506</v>
      </c>
      <c r="D67" s="367" t="s">
        <v>1507</v>
      </c>
      <c r="E67" s="371"/>
    </row>
    <row r="68" spans="1:6" ht="14.5" thickBot="1">
      <c r="A68" s="373"/>
      <c r="B68" s="366" t="s">
        <v>2556</v>
      </c>
      <c r="C68" s="367" t="s">
        <v>1511</v>
      </c>
      <c r="D68" s="367" t="s">
        <v>1507</v>
      </c>
      <c r="E68" s="371"/>
    </row>
    <row r="69" spans="1:6">
      <c r="A69" s="224"/>
      <c r="B69" s="224"/>
      <c r="C69" s="224"/>
      <c r="D69" s="224"/>
      <c r="E69" s="224"/>
      <c r="F69" s="224"/>
    </row>
    <row r="70" spans="1:6">
      <c r="A70" s="224"/>
      <c r="B70" s="224"/>
      <c r="C70" s="224"/>
      <c r="D70" s="224"/>
      <c r="E70" s="224"/>
      <c r="F70" s="224"/>
    </row>
    <row r="71" spans="1:6">
      <c r="A71" s="339" t="s">
        <v>2515</v>
      </c>
    </row>
    <row r="72" spans="1:6">
      <c r="A72" s="92" t="s">
        <v>1432</v>
      </c>
      <c r="B72" s="92"/>
      <c r="C72" s="92"/>
      <c r="D72" s="92"/>
      <c r="E72" s="103"/>
      <c r="F72" s="340"/>
    </row>
    <row r="73" spans="1:6">
      <c r="A73" s="341" t="s">
        <v>182</v>
      </c>
      <c r="B73" s="341" t="s">
        <v>2</v>
      </c>
      <c r="C73" s="341" t="s">
        <v>240</v>
      </c>
      <c r="D73" s="341" t="s">
        <v>184</v>
      </c>
      <c r="E73" s="341" t="s">
        <v>963</v>
      </c>
    </row>
    <row r="74" spans="1:6" ht="28">
      <c r="A74" s="342">
        <v>1</v>
      </c>
      <c r="B74" s="343" t="s">
        <v>1433</v>
      </c>
      <c r="C74" s="343" t="s">
        <v>1434</v>
      </c>
      <c r="D74" s="343" t="s">
        <v>1435</v>
      </c>
      <c r="E74" s="342">
        <v>10000</v>
      </c>
    </row>
    <row r="75" spans="1:6">
      <c r="A75" s="342">
        <v>2</v>
      </c>
      <c r="B75" s="343" t="s">
        <v>27</v>
      </c>
      <c r="C75" s="343" t="s">
        <v>1436</v>
      </c>
      <c r="D75" s="343" t="s">
        <v>1047</v>
      </c>
      <c r="E75" s="342">
        <v>5000</v>
      </c>
    </row>
    <row r="76" spans="1:6">
      <c r="A76" s="342">
        <v>3</v>
      </c>
      <c r="B76" s="343" t="s">
        <v>12</v>
      </c>
      <c r="C76" s="343" t="s">
        <v>1437</v>
      </c>
      <c r="D76" s="343" t="s">
        <v>820</v>
      </c>
      <c r="E76" s="342">
        <v>10000</v>
      </c>
    </row>
    <row r="77" spans="1:6">
      <c r="A77" s="342">
        <v>4</v>
      </c>
      <c r="B77" s="343" t="s">
        <v>33</v>
      </c>
      <c r="C77" s="344" t="s">
        <v>1438</v>
      </c>
      <c r="D77" s="343" t="s">
        <v>670</v>
      </c>
      <c r="E77" s="342">
        <v>10000</v>
      </c>
    </row>
    <row r="78" spans="1:6" ht="28">
      <c r="A78" s="342">
        <v>5</v>
      </c>
      <c r="B78" s="343" t="s">
        <v>272</v>
      </c>
      <c r="C78" s="343" t="s">
        <v>1439</v>
      </c>
      <c r="D78" s="343" t="s">
        <v>391</v>
      </c>
      <c r="E78" s="342">
        <v>5000</v>
      </c>
    </row>
    <row r="79" spans="1:6">
      <c r="A79" s="342">
        <v>6</v>
      </c>
      <c r="B79" s="343" t="s">
        <v>8</v>
      </c>
      <c r="C79" s="344" t="s">
        <v>1440</v>
      </c>
      <c r="D79" s="343" t="s">
        <v>773</v>
      </c>
      <c r="E79" s="342">
        <v>5000</v>
      </c>
    </row>
    <row r="80" spans="1:6">
      <c r="A80" s="342">
        <v>7</v>
      </c>
      <c r="B80" s="354" t="s">
        <v>2576</v>
      </c>
      <c r="C80" s="343" t="s">
        <v>1441</v>
      </c>
      <c r="D80" s="343" t="s">
        <v>452</v>
      </c>
      <c r="E80" s="342">
        <v>10000</v>
      </c>
    </row>
    <row r="81" spans="1:6" ht="28">
      <c r="A81" s="342">
        <v>8</v>
      </c>
      <c r="B81" s="343" t="s">
        <v>50</v>
      </c>
      <c r="C81" s="343" t="s">
        <v>1442</v>
      </c>
      <c r="D81" s="343" t="s">
        <v>882</v>
      </c>
      <c r="E81" s="342">
        <v>10000</v>
      </c>
    </row>
    <row r="82" spans="1:6">
      <c r="A82" s="342">
        <v>9</v>
      </c>
      <c r="B82" s="343" t="s">
        <v>288</v>
      </c>
      <c r="C82" s="343" t="s">
        <v>1443</v>
      </c>
      <c r="D82" s="343" t="s">
        <v>1444</v>
      </c>
      <c r="E82" s="342">
        <v>10000</v>
      </c>
    </row>
    <row r="83" spans="1:6">
      <c r="A83" s="345" t="s">
        <v>1445</v>
      </c>
      <c r="B83" s="346"/>
      <c r="C83" s="346"/>
      <c r="D83" s="346"/>
      <c r="E83" s="347"/>
    </row>
    <row r="84" spans="1:6">
      <c r="A84" s="348"/>
      <c r="B84" s="348"/>
      <c r="C84" s="348"/>
      <c r="D84" s="348"/>
      <c r="E84" s="349"/>
    </row>
    <row r="85" spans="1:6">
      <c r="A85" s="350" t="s">
        <v>1446</v>
      </c>
      <c r="B85" s="351"/>
      <c r="C85" s="351"/>
      <c r="D85" s="351"/>
      <c r="E85" s="352"/>
    </row>
    <row r="86" spans="1:6">
      <c r="A86" s="1227" t="s">
        <v>182</v>
      </c>
      <c r="B86" s="1227" t="s">
        <v>2</v>
      </c>
      <c r="C86" s="1227" t="s">
        <v>240</v>
      </c>
      <c r="D86" s="353" t="s">
        <v>1373</v>
      </c>
      <c r="E86" s="1227" t="s">
        <v>963</v>
      </c>
    </row>
    <row r="87" spans="1:6">
      <c r="A87" s="1227"/>
      <c r="B87" s="1227"/>
      <c r="C87" s="1227"/>
      <c r="D87" s="353" t="s">
        <v>184</v>
      </c>
      <c r="E87" s="1227"/>
    </row>
    <row r="88" spans="1:6">
      <c r="A88" s="354">
        <v>1</v>
      </c>
      <c r="B88" s="354" t="s">
        <v>27</v>
      </c>
      <c r="C88" s="354" t="s">
        <v>1447</v>
      </c>
      <c r="D88" s="355" t="s">
        <v>460</v>
      </c>
      <c r="E88" s="342">
        <v>1.5</v>
      </c>
    </row>
    <row r="89" spans="1:6">
      <c r="A89" s="343">
        <v>2</v>
      </c>
      <c r="B89" s="343" t="s">
        <v>50</v>
      </c>
      <c r="C89" s="343" t="s">
        <v>1448</v>
      </c>
      <c r="D89" s="342" t="s">
        <v>426</v>
      </c>
      <c r="E89" s="342" t="s">
        <v>1449</v>
      </c>
    </row>
    <row r="90" spans="1:6">
      <c r="A90" s="348" t="s">
        <v>1450</v>
      </c>
      <c r="B90" s="348"/>
      <c r="C90" s="348"/>
      <c r="D90" s="348"/>
      <c r="E90" s="349"/>
    </row>
    <row r="91" spans="1:6">
      <c r="A91" s="350" t="s">
        <v>1451</v>
      </c>
      <c r="B91" s="351"/>
      <c r="C91" s="351"/>
      <c r="D91" s="351"/>
      <c r="E91" s="352"/>
    </row>
    <row r="92" spans="1:6">
      <c r="A92" s="1227" t="s">
        <v>182</v>
      </c>
      <c r="B92" s="1238" t="s">
        <v>2</v>
      </c>
      <c r="C92" s="1227" t="s">
        <v>240</v>
      </c>
      <c r="D92" s="353" t="s">
        <v>1373</v>
      </c>
      <c r="E92" s="1227" t="s">
        <v>963</v>
      </c>
      <c r="F92" s="92"/>
    </row>
    <row r="93" spans="1:6">
      <c r="A93" s="1227"/>
      <c r="B93" s="1238"/>
      <c r="C93" s="1227"/>
      <c r="D93" s="353" t="s">
        <v>184</v>
      </c>
      <c r="E93" s="1227"/>
    </row>
    <row r="94" spans="1:6">
      <c r="A94" s="356">
        <v>1</v>
      </c>
      <c r="B94" s="1228" t="s">
        <v>8</v>
      </c>
      <c r="C94" s="357" t="s">
        <v>1452</v>
      </c>
      <c r="D94" s="342" t="s">
        <v>1032</v>
      </c>
      <c r="E94" s="356" t="s">
        <v>1453</v>
      </c>
    </row>
    <row r="95" spans="1:6">
      <c r="A95" s="356">
        <v>2</v>
      </c>
      <c r="B95" s="1228"/>
      <c r="C95" s="357" t="s">
        <v>1454</v>
      </c>
      <c r="D95" s="342" t="s">
        <v>1455</v>
      </c>
      <c r="E95" s="356" t="s">
        <v>1453</v>
      </c>
    </row>
    <row r="96" spans="1:6">
      <c r="A96" s="356">
        <v>3</v>
      </c>
      <c r="B96" s="1228" t="s">
        <v>33</v>
      </c>
      <c r="C96" s="357" t="s">
        <v>1456</v>
      </c>
      <c r="D96" s="342" t="s">
        <v>541</v>
      </c>
      <c r="E96" s="356" t="s">
        <v>1453</v>
      </c>
    </row>
    <row r="97" spans="1:6">
      <c r="A97" s="356">
        <v>4</v>
      </c>
      <c r="B97" s="1228"/>
      <c r="C97" s="357" t="s">
        <v>1457</v>
      </c>
      <c r="D97" s="342" t="s">
        <v>1458</v>
      </c>
      <c r="E97" s="356" t="s">
        <v>1453</v>
      </c>
    </row>
    <row r="98" spans="1:6">
      <c r="A98" s="358" t="s">
        <v>1459</v>
      </c>
      <c r="B98" s="359"/>
      <c r="C98" s="359"/>
      <c r="D98" s="359"/>
      <c r="E98" s="360"/>
    </row>
    <row r="99" spans="1:6">
      <c r="A99" s="224"/>
      <c r="B99" s="224"/>
      <c r="C99" s="224"/>
      <c r="D99" s="224"/>
      <c r="E99" s="224"/>
      <c r="F99" s="224"/>
    </row>
    <row r="100" spans="1:6">
      <c r="A100" s="339" t="s">
        <v>2512</v>
      </c>
    </row>
    <row r="101" spans="1:6">
      <c r="A101" s="1231" t="s">
        <v>2513</v>
      </c>
      <c r="B101" s="1231"/>
      <c r="C101" s="1231"/>
      <c r="D101" s="1231"/>
      <c r="E101" s="1231"/>
      <c r="F101" s="1231"/>
    </row>
    <row r="102" spans="1:6" s="375" customFormat="1" ht="14.5">
      <c r="A102" s="374" t="s">
        <v>185</v>
      </c>
      <c r="B102" s="374" t="s">
        <v>2560</v>
      </c>
      <c r="C102" s="374" t="s">
        <v>240</v>
      </c>
      <c r="D102" s="374" t="s">
        <v>2561</v>
      </c>
      <c r="E102" s="374" t="s">
        <v>963</v>
      </c>
    </row>
    <row r="103" spans="1:6" s="375" customFormat="1" ht="14.5">
      <c r="A103" s="1233" t="s">
        <v>1411</v>
      </c>
      <c r="B103" s="376">
        <v>1</v>
      </c>
      <c r="C103" s="377" t="s">
        <v>1412</v>
      </c>
      <c r="D103" s="377" t="s">
        <v>1413</v>
      </c>
      <c r="E103" s="376" t="s">
        <v>1003</v>
      </c>
    </row>
    <row r="104" spans="1:6" s="375" customFormat="1" ht="14.5">
      <c r="A104" s="1233"/>
      <c r="B104" s="376">
        <v>2</v>
      </c>
      <c r="C104" s="377" t="s">
        <v>1414</v>
      </c>
      <c r="D104" s="377" t="s">
        <v>219</v>
      </c>
      <c r="E104" s="376" t="s">
        <v>1003</v>
      </c>
    </row>
    <row r="105" spans="1:6" s="375" customFormat="1" ht="14.5">
      <c r="A105" s="1233"/>
      <c r="B105" s="376">
        <v>3</v>
      </c>
      <c r="C105" s="377" t="s">
        <v>1415</v>
      </c>
      <c r="D105" s="377" t="s">
        <v>1416</v>
      </c>
      <c r="E105" s="376" t="s">
        <v>1003</v>
      </c>
    </row>
    <row r="106" spans="1:6" s="375" customFormat="1" ht="14.5">
      <c r="A106" s="1233"/>
      <c r="B106" s="376">
        <v>4</v>
      </c>
      <c r="C106" s="377" t="s">
        <v>1417</v>
      </c>
      <c r="D106" s="377" t="s">
        <v>547</v>
      </c>
      <c r="E106" s="376" t="s">
        <v>1003</v>
      </c>
    </row>
    <row r="107" spans="1:6" s="375" customFormat="1" ht="14.5">
      <c r="A107" s="1233"/>
      <c r="B107" s="376">
        <v>5</v>
      </c>
      <c r="C107" s="377" t="s">
        <v>1418</v>
      </c>
      <c r="D107" s="377" t="s">
        <v>1419</v>
      </c>
      <c r="E107" s="376" t="s">
        <v>1003</v>
      </c>
    </row>
    <row r="108" spans="1:6" s="375" customFormat="1" ht="14.5">
      <c r="A108" s="1233"/>
      <c r="B108" s="376">
        <v>6</v>
      </c>
      <c r="C108" s="377" t="s">
        <v>1420</v>
      </c>
      <c r="D108" s="377" t="s">
        <v>397</v>
      </c>
      <c r="E108" s="376" t="s">
        <v>1003</v>
      </c>
    </row>
    <row r="109" spans="1:6" s="375" customFormat="1" ht="14.5">
      <c r="A109" s="1233"/>
      <c r="B109" s="376">
        <v>7</v>
      </c>
      <c r="C109" s="377" t="s">
        <v>1421</v>
      </c>
      <c r="D109" s="377" t="s">
        <v>7</v>
      </c>
      <c r="E109" s="376" t="s">
        <v>1003</v>
      </c>
    </row>
    <row r="110" spans="1:6" s="375" customFormat="1" ht="14.5">
      <c r="A110" s="1233"/>
      <c r="B110" s="376">
        <v>8</v>
      </c>
      <c r="C110" s="377" t="s">
        <v>1422</v>
      </c>
      <c r="D110" s="377" t="s">
        <v>1423</v>
      </c>
      <c r="E110" s="376" t="s">
        <v>1003</v>
      </c>
    </row>
    <row r="111" spans="1:6" s="375" customFormat="1" ht="14.5">
      <c r="A111" s="1233"/>
      <c r="B111" s="376">
        <v>9</v>
      </c>
      <c r="C111" s="377" t="s">
        <v>1424</v>
      </c>
      <c r="D111" s="377" t="s">
        <v>30</v>
      </c>
      <c r="E111" s="376" t="s">
        <v>1003</v>
      </c>
    </row>
    <row r="112" spans="1:6" s="375" customFormat="1" ht="14.5">
      <c r="A112" s="1233"/>
      <c r="B112" s="376">
        <v>10</v>
      </c>
      <c r="C112" s="377" t="s">
        <v>1425</v>
      </c>
      <c r="D112" s="377" t="s">
        <v>1426</v>
      </c>
      <c r="E112" s="376" t="s">
        <v>1003</v>
      </c>
    </row>
    <row r="113" spans="1:7" s="375" customFormat="1" ht="14.5">
      <c r="A113" s="1233"/>
      <c r="B113" s="376">
        <v>11</v>
      </c>
      <c r="C113" s="377" t="s">
        <v>1427</v>
      </c>
      <c r="D113" s="377" t="s">
        <v>401</v>
      </c>
      <c r="E113" s="376" t="s">
        <v>1003</v>
      </c>
    </row>
    <row r="114" spans="1:7" s="375" customFormat="1" ht="14.5">
      <c r="A114" s="1233"/>
      <c r="B114" s="376">
        <v>12</v>
      </c>
      <c r="C114" s="377" t="s">
        <v>1428</v>
      </c>
      <c r="D114" s="377" t="s">
        <v>773</v>
      </c>
      <c r="E114" s="376" t="s">
        <v>1003</v>
      </c>
    </row>
    <row r="115" spans="1:7" s="375" customFormat="1" ht="14.5">
      <c r="A115" s="1233"/>
      <c r="B115" s="376">
        <v>13</v>
      </c>
      <c r="C115" s="377" t="s">
        <v>1429</v>
      </c>
      <c r="D115" s="377" t="s">
        <v>766</v>
      </c>
      <c r="E115" s="376" t="s">
        <v>1003</v>
      </c>
    </row>
    <row r="116" spans="1:7" ht="29">
      <c r="A116" s="218" t="s">
        <v>1430</v>
      </c>
      <c r="B116" s="90">
        <v>1</v>
      </c>
      <c r="C116" s="89" t="s">
        <v>2514</v>
      </c>
      <c r="D116" s="216" t="s">
        <v>1431</v>
      </c>
      <c r="E116" s="218" t="s">
        <v>966</v>
      </c>
    </row>
    <row r="117" spans="1:7">
      <c r="A117" s="224"/>
      <c r="B117" s="224"/>
      <c r="C117" s="224"/>
      <c r="D117" s="224"/>
      <c r="E117" s="224"/>
      <c r="F117" s="224"/>
    </row>
    <row r="118" spans="1:7">
      <c r="A118" s="93"/>
      <c r="B118" s="93"/>
      <c r="C118" s="94"/>
      <c r="D118" s="93"/>
      <c r="E118" s="93"/>
    </row>
    <row r="119" spans="1:7">
      <c r="A119" s="86" t="s">
        <v>2508</v>
      </c>
      <c r="B119" s="86"/>
      <c r="C119" s="86"/>
      <c r="D119" s="86"/>
      <c r="E119" s="101"/>
    </row>
    <row r="120" spans="1:7">
      <c r="A120" s="293" t="s">
        <v>2299</v>
      </c>
      <c r="E120" s="75"/>
    </row>
    <row r="121" spans="1:7">
      <c r="A121" s="1113" t="s">
        <v>2300</v>
      </c>
      <c r="B121" s="1113"/>
      <c r="C121" s="1113"/>
      <c r="D121" s="1113"/>
      <c r="E121" s="1113"/>
      <c r="F121" s="1113"/>
      <c r="G121" s="1113"/>
    </row>
    <row r="122" spans="1:7">
      <c r="A122" s="215" t="s">
        <v>2509</v>
      </c>
      <c r="B122" s="86"/>
      <c r="C122" s="86"/>
      <c r="D122" s="86"/>
      <c r="E122" s="101"/>
    </row>
    <row r="123" spans="1:7">
      <c r="A123" s="220" t="s">
        <v>182</v>
      </c>
      <c r="B123" s="220" t="s">
        <v>2</v>
      </c>
      <c r="C123" s="220" t="s">
        <v>240</v>
      </c>
      <c r="D123" s="220" t="s">
        <v>2510</v>
      </c>
    </row>
    <row r="124" spans="1:7" ht="14.5">
      <c r="A124" s="220">
        <v>1</v>
      </c>
      <c r="B124" s="1146" t="s">
        <v>196</v>
      </c>
      <c r="C124" s="225" t="s">
        <v>1022</v>
      </c>
      <c r="D124" s="220" t="s">
        <v>1023</v>
      </c>
      <c r="E124" s="102"/>
    </row>
    <row r="125" spans="1:7">
      <c r="A125" s="220">
        <v>2</v>
      </c>
      <c r="B125" s="1146"/>
      <c r="C125" s="225" t="s">
        <v>1024</v>
      </c>
      <c r="D125" s="220" t="s">
        <v>1025</v>
      </c>
    </row>
    <row r="126" spans="1:7" ht="28">
      <c r="A126" s="220">
        <v>3</v>
      </c>
      <c r="B126" s="1146"/>
      <c r="C126" s="225" t="s">
        <v>1026</v>
      </c>
      <c r="D126" s="220" t="s">
        <v>1027</v>
      </c>
    </row>
    <row r="127" spans="1:7">
      <c r="A127" s="220">
        <v>4</v>
      </c>
      <c r="B127" s="1146"/>
      <c r="C127" s="225" t="s">
        <v>1028</v>
      </c>
      <c r="D127" s="220" t="s">
        <v>401</v>
      </c>
    </row>
    <row r="128" spans="1:7">
      <c r="A128" s="220">
        <v>5</v>
      </c>
      <c r="B128" s="1146"/>
      <c r="C128" s="225" t="s">
        <v>1029</v>
      </c>
      <c r="D128" s="220" t="s">
        <v>1030</v>
      </c>
    </row>
    <row r="129" spans="1:5">
      <c r="A129" s="220">
        <v>6</v>
      </c>
      <c r="B129" s="1146"/>
      <c r="C129" s="225" t="s">
        <v>1031</v>
      </c>
      <c r="D129" s="220" t="s">
        <v>1032</v>
      </c>
    </row>
    <row r="130" spans="1:5">
      <c r="A130" s="1146">
        <v>7</v>
      </c>
      <c r="B130" s="1146" t="s">
        <v>187</v>
      </c>
      <c r="C130" s="1229" t="s">
        <v>1033</v>
      </c>
      <c r="D130" s="1146" t="s">
        <v>529</v>
      </c>
    </row>
    <row r="131" spans="1:5">
      <c r="A131" s="1146"/>
      <c r="B131" s="1146"/>
      <c r="C131" s="1229"/>
      <c r="D131" s="1146"/>
    </row>
    <row r="132" spans="1:5">
      <c r="A132" s="220">
        <v>8</v>
      </c>
      <c r="B132" s="1146" t="s">
        <v>238</v>
      </c>
      <c r="C132" s="225" t="s">
        <v>1034</v>
      </c>
      <c r="D132" s="220" t="s">
        <v>1035</v>
      </c>
    </row>
    <row r="133" spans="1:5">
      <c r="A133" s="220">
        <v>9</v>
      </c>
      <c r="B133" s="1146"/>
      <c r="C133" s="225" t="s">
        <v>1036</v>
      </c>
      <c r="D133" s="220" t="s">
        <v>1037</v>
      </c>
    </row>
    <row r="134" spans="1:5">
      <c r="A134" s="220">
        <v>10</v>
      </c>
      <c r="B134" s="1146"/>
      <c r="C134" s="225" t="s">
        <v>1038</v>
      </c>
      <c r="D134" s="220" t="s">
        <v>1039</v>
      </c>
    </row>
    <row r="135" spans="1:5">
      <c r="A135" s="220">
        <v>11</v>
      </c>
      <c r="B135" s="1146"/>
      <c r="C135" s="225" t="s">
        <v>1040</v>
      </c>
      <c r="D135" s="220" t="s">
        <v>1041</v>
      </c>
    </row>
    <row r="136" spans="1:5">
      <c r="A136" s="220">
        <v>12</v>
      </c>
      <c r="B136" s="1146"/>
      <c r="C136" s="225" t="s">
        <v>1042</v>
      </c>
      <c r="D136" s="220" t="s">
        <v>1043</v>
      </c>
    </row>
    <row r="137" spans="1:5">
      <c r="A137" s="220">
        <v>13</v>
      </c>
      <c r="B137" s="1146"/>
      <c r="C137" s="225" t="s">
        <v>1044</v>
      </c>
      <c r="D137" s="220" t="s">
        <v>1045</v>
      </c>
    </row>
    <row r="138" spans="1:5">
      <c r="A138" s="220">
        <v>14</v>
      </c>
      <c r="B138" s="1146"/>
      <c r="C138" s="225" t="s">
        <v>1046</v>
      </c>
      <c r="D138" s="220" t="s">
        <v>1047</v>
      </c>
    </row>
    <row r="139" spans="1:5">
      <c r="A139" s="220">
        <v>15</v>
      </c>
      <c r="B139" s="1146"/>
      <c r="C139" s="225" t="s">
        <v>1048</v>
      </c>
      <c r="D139" s="220" t="s">
        <v>1049</v>
      </c>
    </row>
    <row r="140" spans="1:5">
      <c r="A140" s="220">
        <v>16</v>
      </c>
      <c r="B140" s="1146"/>
      <c r="C140" s="225" t="s">
        <v>1050</v>
      </c>
      <c r="D140" s="220" t="s">
        <v>1051</v>
      </c>
    </row>
    <row r="141" spans="1:5">
      <c r="A141" s="220">
        <v>17</v>
      </c>
      <c r="B141" s="1146"/>
      <c r="C141" s="225" t="s">
        <v>1052</v>
      </c>
      <c r="D141" s="220" t="s">
        <v>464</v>
      </c>
    </row>
    <row r="142" spans="1:5" ht="28">
      <c r="A142" s="220">
        <v>18</v>
      </c>
      <c r="B142" s="1146"/>
      <c r="C142" s="225" t="s">
        <v>1053</v>
      </c>
      <c r="D142" s="220" t="s">
        <v>468</v>
      </c>
    </row>
    <row r="143" spans="1:5" s="86" customFormat="1">
      <c r="A143" s="220">
        <v>19</v>
      </c>
      <c r="B143" s="1146"/>
      <c r="C143" s="225" t="s">
        <v>1054</v>
      </c>
      <c r="D143" s="220" t="s">
        <v>1055</v>
      </c>
      <c r="E143" s="88"/>
    </row>
    <row r="144" spans="1:5">
      <c r="A144" s="220">
        <v>20</v>
      </c>
      <c r="B144" s="1146"/>
      <c r="C144" s="225" t="s">
        <v>1056</v>
      </c>
      <c r="D144" s="220" t="s">
        <v>352</v>
      </c>
    </row>
    <row r="145" spans="1:4">
      <c r="A145" s="220">
        <v>21</v>
      </c>
      <c r="B145" s="1146"/>
      <c r="C145" s="225" t="s">
        <v>1057</v>
      </c>
      <c r="D145" s="220" t="s">
        <v>1058</v>
      </c>
    </row>
    <row r="146" spans="1:4">
      <c r="A146" s="220">
        <v>22</v>
      </c>
      <c r="B146" s="1146"/>
      <c r="C146" s="225" t="s">
        <v>1059</v>
      </c>
      <c r="D146" s="220" t="s">
        <v>965</v>
      </c>
    </row>
    <row r="147" spans="1:4" ht="28">
      <c r="A147" s="220">
        <v>23</v>
      </c>
      <c r="B147" s="1146" t="s">
        <v>2511</v>
      </c>
      <c r="C147" s="225" t="s">
        <v>1060</v>
      </c>
      <c r="D147" s="220" t="s">
        <v>1061</v>
      </c>
    </row>
    <row r="148" spans="1:4">
      <c r="A148" s="220">
        <v>24</v>
      </c>
      <c r="B148" s="1146"/>
      <c r="C148" s="225" t="s">
        <v>1062</v>
      </c>
      <c r="D148" s="220" t="s">
        <v>1063</v>
      </c>
    </row>
    <row r="149" spans="1:4">
      <c r="A149" s="220">
        <v>25</v>
      </c>
      <c r="B149" s="1146"/>
      <c r="C149" s="225" t="s">
        <v>1064</v>
      </c>
      <c r="D149" s="220" t="s">
        <v>1065</v>
      </c>
    </row>
    <row r="150" spans="1:4">
      <c r="A150" s="220">
        <v>26</v>
      </c>
      <c r="B150" s="1146"/>
      <c r="C150" s="225" t="s">
        <v>1066</v>
      </c>
      <c r="D150" s="220" t="s">
        <v>1067</v>
      </c>
    </row>
    <row r="151" spans="1:4">
      <c r="A151" s="220">
        <v>27</v>
      </c>
      <c r="B151" s="1146"/>
      <c r="C151" s="225" t="s">
        <v>1068</v>
      </c>
      <c r="D151" s="220" t="s">
        <v>1069</v>
      </c>
    </row>
    <row r="152" spans="1:4">
      <c r="A152" s="220">
        <v>28</v>
      </c>
      <c r="B152" s="1146"/>
      <c r="C152" s="225" t="s">
        <v>1070</v>
      </c>
      <c r="D152" s="220" t="s">
        <v>354</v>
      </c>
    </row>
    <row r="153" spans="1:4">
      <c r="A153" s="220">
        <v>29</v>
      </c>
      <c r="B153" s="1146"/>
      <c r="C153" s="225" t="s">
        <v>1071</v>
      </c>
      <c r="D153" s="220" t="s">
        <v>60</v>
      </c>
    </row>
    <row r="154" spans="1:4">
      <c r="A154" s="220">
        <v>30</v>
      </c>
      <c r="B154" s="1146"/>
      <c r="C154" s="225" t="s">
        <v>1072</v>
      </c>
      <c r="D154" s="220" t="s">
        <v>343</v>
      </c>
    </row>
    <row r="155" spans="1:4">
      <c r="A155" s="220">
        <v>31</v>
      </c>
      <c r="B155" s="1146"/>
      <c r="C155" s="225" t="s">
        <v>1073</v>
      </c>
      <c r="D155" s="220" t="s">
        <v>1074</v>
      </c>
    </row>
    <row r="156" spans="1:4">
      <c r="A156" s="220">
        <v>32</v>
      </c>
      <c r="B156" s="1146"/>
      <c r="C156" s="225" t="s">
        <v>1075</v>
      </c>
      <c r="D156" s="220" t="s">
        <v>1076</v>
      </c>
    </row>
    <row r="157" spans="1:4" ht="28">
      <c r="A157" s="220">
        <v>33</v>
      </c>
      <c r="B157" s="1146"/>
      <c r="C157" s="225" t="s">
        <v>1077</v>
      </c>
      <c r="D157" s="220" t="s">
        <v>1078</v>
      </c>
    </row>
    <row r="158" spans="1:4">
      <c r="A158" s="220">
        <v>34</v>
      </c>
      <c r="B158" s="1146" t="s">
        <v>204</v>
      </c>
      <c r="C158" s="225" t="s">
        <v>1079</v>
      </c>
      <c r="D158" s="220" t="s">
        <v>500</v>
      </c>
    </row>
    <row r="159" spans="1:4" ht="28">
      <c r="A159" s="220">
        <v>35</v>
      </c>
      <c r="B159" s="1146"/>
      <c r="C159" s="225" t="s">
        <v>1080</v>
      </c>
      <c r="D159" s="220" t="s">
        <v>1081</v>
      </c>
    </row>
    <row r="160" spans="1:4">
      <c r="A160" s="220">
        <v>36</v>
      </c>
      <c r="B160" s="1146"/>
      <c r="C160" s="225" t="s">
        <v>1082</v>
      </c>
      <c r="D160" s="220" t="s">
        <v>1083</v>
      </c>
    </row>
    <row r="161" spans="1:4">
      <c r="A161" s="220">
        <v>37</v>
      </c>
      <c r="B161" s="1146"/>
      <c r="C161" s="225" t="s">
        <v>1084</v>
      </c>
      <c r="D161" s="220" t="s">
        <v>1085</v>
      </c>
    </row>
    <row r="162" spans="1:4">
      <c r="A162" s="220">
        <v>38</v>
      </c>
      <c r="B162" s="1146"/>
      <c r="C162" s="225" t="s">
        <v>1086</v>
      </c>
      <c r="D162" s="220" t="s">
        <v>1087</v>
      </c>
    </row>
    <row r="163" spans="1:4">
      <c r="A163" s="220">
        <v>39</v>
      </c>
      <c r="B163" s="1146"/>
      <c r="C163" s="225" t="s">
        <v>1088</v>
      </c>
      <c r="D163" s="220" t="s">
        <v>1089</v>
      </c>
    </row>
    <row r="164" spans="1:4">
      <c r="A164" s="220">
        <v>40</v>
      </c>
      <c r="B164" s="1146"/>
      <c r="C164" s="225" t="s">
        <v>1090</v>
      </c>
      <c r="D164" s="220" t="s">
        <v>1091</v>
      </c>
    </row>
    <row r="165" spans="1:4">
      <c r="A165" s="220">
        <v>41</v>
      </c>
      <c r="B165" s="1146"/>
      <c r="C165" s="225" t="s">
        <v>1092</v>
      </c>
      <c r="D165" s="220" t="s">
        <v>1093</v>
      </c>
    </row>
    <row r="166" spans="1:4">
      <c r="A166" s="220">
        <v>42</v>
      </c>
      <c r="B166" s="1146"/>
      <c r="C166" s="225" t="s">
        <v>1094</v>
      </c>
      <c r="D166" s="220" t="s">
        <v>1095</v>
      </c>
    </row>
    <row r="167" spans="1:4">
      <c r="A167" s="220">
        <v>43</v>
      </c>
      <c r="B167" s="1146"/>
      <c r="C167" s="225" t="s">
        <v>1096</v>
      </c>
      <c r="D167" s="220" t="s">
        <v>1097</v>
      </c>
    </row>
    <row r="168" spans="1:4" ht="28">
      <c r="A168" s="220">
        <v>44</v>
      </c>
      <c r="B168" s="1146" t="s">
        <v>239</v>
      </c>
      <c r="C168" s="225" t="s">
        <v>1098</v>
      </c>
      <c r="D168" s="220" t="s">
        <v>1099</v>
      </c>
    </row>
    <row r="169" spans="1:4">
      <c r="A169" s="220">
        <v>45</v>
      </c>
      <c r="B169" s="1146"/>
      <c r="C169" s="225" t="s">
        <v>1100</v>
      </c>
      <c r="D169" s="220" t="s">
        <v>1006</v>
      </c>
    </row>
    <row r="170" spans="1:4">
      <c r="A170" s="220">
        <v>46</v>
      </c>
      <c r="B170" s="1146"/>
      <c r="C170" s="225" t="s">
        <v>1101</v>
      </c>
      <c r="D170" s="220" t="s">
        <v>1009</v>
      </c>
    </row>
    <row r="171" spans="1:4" ht="28">
      <c r="A171" s="220">
        <v>47</v>
      </c>
      <c r="B171" s="1146"/>
      <c r="C171" s="225" t="s">
        <v>1102</v>
      </c>
      <c r="D171" s="220" t="s">
        <v>1103</v>
      </c>
    </row>
    <row r="172" spans="1:4">
      <c r="A172" s="220">
        <v>48</v>
      </c>
      <c r="B172" s="1146"/>
      <c r="C172" s="225" t="s">
        <v>1104</v>
      </c>
      <c r="D172" s="220" t="s">
        <v>1105</v>
      </c>
    </row>
    <row r="173" spans="1:4">
      <c r="A173" s="220">
        <v>49</v>
      </c>
      <c r="B173" s="1146"/>
      <c r="C173" s="225" t="s">
        <v>1106</v>
      </c>
      <c r="D173" s="220" t="s">
        <v>1107</v>
      </c>
    </row>
    <row r="174" spans="1:4">
      <c r="A174" s="220">
        <v>50</v>
      </c>
      <c r="B174" s="1146"/>
      <c r="C174" s="225" t="s">
        <v>1108</v>
      </c>
      <c r="D174" s="220" t="s">
        <v>1109</v>
      </c>
    </row>
    <row r="175" spans="1:4">
      <c r="A175" s="220">
        <v>51</v>
      </c>
      <c r="B175" s="1146"/>
      <c r="C175" s="225" t="s">
        <v>1110</v>
      </c>
      <c r="D175" s="220" t="s">
        <v>1111</v>
      </c>
    </row>
    <row r="176" spans="1:4">
      <c r="A176" s="220">
        <v>52</v>
      </c>
      <c r="B176" s="1146"/>
      <c r="C176" s="225" t="s">
        <v>1112</v>
      </c>
      <c r="D176" s="220" t="s">
        <v>440</v>
      </c>
    </row>
    <row r="177" spans="1:4">
      <c r="A177" s="220">
        <v>53</v>
      </c>
      <c r="B177" s="1146"/>
      <c r="C177" s="225" t="s">
        <v>1113</v>
      </c>
      <c r="D177" s="220" t="s">
        <v>1114</v>
      </c>
    </row>
    <row r="178" spans="1:4">
      <c r="A178" s="220">
        <v>54</v>
      </c>
      <c r="B178" s="1146" t="s">
        <v>692</v>
      </c>
      <c r="C178" s="225" t="s">
        <v>1115</v>
      </c>
      <c r="D178" s="220" t="s">
        <v>1116</v>
      </c>
    </row>
    <row r="179" spans="1:4">
      <c r="A179" s="220">
        <v>55</v>
      </c>
      <c r="B179" s="1146"/>
      <c r="C179" s="225" t="s">
        <v>1117</v>
      </c>
      <c r="D179" s="220" t="s">
        <v>1118</v>
      </c>
    </row>
    <row r="180" spans="1:4">
      <c r="A180" s="220">
        <v>56</v>
      </c>
      <c r="B180" s="1146"/>
      <c r="C180" s="225" t="s">
        <v>1119</v>
      </c>
      <c r="D180" s="220" t="s">
        <v>1120</v>
      </c>
    </row>
    <row r="181" spans="1:4">
      <c r="A181" s="220">
        <v>57</v>
      </c>
      <c r="B181" s="1146"/>
      <c r="C181" s="225" t="s">
        <v>1121</v>
      </c>
      <c r="D181" s="220" t="s">
        <v>1122</v>
      </c>
    </row>
    <row r="182" spans="1:4" ht="28">
      <c r="A182" s="220">
        <v>58</v>
      </c>
      <c r="B182" s="1146"/>
      <c r="C182" s="225" t="s">
        <v>1123</v>
      </c>
      <c r="D182" s="220" t="s">
        <v>612</v>
      </c>
    </row>
    <row r="183" spans="1:4">
      <c r="A183" s="220">
        <v>59</v>
      </c>
      <c r="B183" s="1146"/>
      <c r="C183" s="225" t="s">
        <v>1124</v>
      </c>
      <c r="D183" s="220" t="s">
        <v>1125</v>
      </c>
    </row>
    <row r="184" spans="1:4">
      <c r="A184" s="220">
        <v>60</v>
      </c>
      <c r="B184" s="1146"/>
      <c r="C184" s="225" t="s">
        <v>1126</v>
      </c>
      <c r="D184" s="220" t="s">
        <v>1127</v>
      </c>
    </row>
    <row r="185" spans="1:4" ht="28">
      <c r="A185" s="220">
        <v>61</v>
      </c>
      <c r="B185" s="1146"/>
      <c r="C185" s="225" t="s">
        <v>1128</v>
      </c>
      <c r="D185" s="220" t="s">
        <v>1129</v>
      </c>
    </row>
    <row r="186" spans="1:4">
      <c r="A186" s="220">
        <v>62</v>
      </c>
      <c r="B186" s="1146"/>
      <c r="C186" s="225" t="s">
        <v>1130</v>
      </c>
      <c r="D186" s="220" t="s">
        <v>1131</v>
      </c>
    </row>
    <row r="187" spans="1:4">
      <c r="A187" s="220">
        <v>63</v>
      </c>
      <c r="B187" s="1146"/>
      <c r="C187" s="225" t="s">
        <v>1132</v>
      </c>
      <c r="D187" s="220" t="s">
        <v>630</v>
      </c>
    </row>
    <row r="188" spans="1:4">
      <c r="A188" s="220">
        <v>64</v>
      </c>
      <c r="B188" s="1146" t="s">
        <v>695</v>
      </c>
      <c r="C188" s="225" t="s">
        <v>1133</v>
      </c>
      <c r="D188" s="220" t="s">
        <v>1134</v>
      </c>
    </row>
    <row r="189" spans="1:4">
      <c r="A189" s="220">
        <v>65</v>
      </c>
      <c r="B189" s="1146"/>
      <c r="C189" s="225" t="s">
        <v>1135</v>
      </c>
      <c r="D189" s="220" t="s">
        <v>96</v>
      </c>
    </row>
    <row r="190" spans="1:4">
      <c r="A190" s="220">
        <v>66</v>
      </c>
      <c r="B190" s="1146"/>
      <c r="C190" s="225" t="s">
        <v>1136</v>
      </c>
      <c r="D190" s="220" t="s">
        <v>1137</v>
      </c>
    </row>
    <row r="191" spans="1:4">
      <c r="A191" s="220">
        <v>67</v>
      </c>
      <c r="B191" s="1146"/>
      <c r="C191" s="225" t="s">
        <v>1138</v>
      </c>
      <c r="D191" s="220" t="s">
        <v>1139</v>
      </c>
    </row>
    <row r="192" spans="1:4">
      <c r="A192" s="220">
        <v>68</v>
      </c>
      <c r="B192" s="1146"/>
      <c r="C192" s="225" t="s">
        <v>1140</v>
      </c>
      <c r="D192" s="220" t="s">
        <v>1141</v>
      </c>
    </row>
    <row r="193" spans="1:6">
      <c r="A193" s="220">
        <v>69</v>
      </c>
      <c r="B193" s="1146"/>
      <c r="C193" s="225" t="s">
        <v>1142</v>
      </c>
      <c r="D193" s="220" t="s">
        <v>1143</v>
      </c>
    </row>
    <row r="194" spans="1:6">
      <c r="A194" s="220">
        <v>70</v>
      </c>
      <c r="B194" s="1146"/>
      <c r="C194" s="225" t="s">
        <v>1144</v>
      </c>
      <c r="D194" s="220" t="s">
        <v>1145</v>
      </c>
    </row>
    <row r="195" spans="1:6">
      <c r="A195" s="220">
        <v>71</v>
      </c>
      <c r="B195" s="1146"/>
      <c r="C195" s="225" t="s">
        <v>1146</v>
      </c>
      <c r="D195" s="220" t="s">
        <v>1147</v>
      </c>
    </row>
    <row r="196" spans="1:6">
      <c r="A196" s="220">
        <v>72</v>
      </c>
      <c r="B196" s="1146"/>
      <c r="C196" s="225" t="s">
        <v>1148</v>
      </c>
      <c r="D196" s="220" t="s">
        <v>1149</v>
      </c>
    </row>
    <row r="197" spans="1:6">
      <c r="A197" s="220">
        <v>73</v>
      </c>
      <c r="B197" s="1146"/>
      <c r="C197" s="225" t="s">
        <v>1150</v>
      </c>
      <c r="D197" s="220" t="s">
        <v>1151</v>
      </c>
    </row>
    <row r="198" spans="1:6">
      <c r="A198" s="220">
        <v>74</v>
      </c>
      <c r="B198" s="1146"/>
      <c r="C198" s="225" t="s">
        <v>1152</v>
      </c>
      <c r="D198" s="220" t="s">
        <v>1153</v>
      </c>
    </row>
    <row r="199" spans="1:6">
      <c r="A199" s="220">
        <v>75</v>
      </c>
      <c r="B199" s="220" t="s">
        <v>1154</v>
      </c>
      <c r="C199" s="225" t="s">
        <v>1155</v>
      </c>
      <c r="D199" s="220" t="s">
        <v>1156</v>
      </c>
    </row>
    <row r="200" spans="1:6">
      <c r="A200" s="220">
        <v>76</v>
      </c>
      <c r="B200" s="220" t="s">
        <v>1157</v>
      </c>
      <c r="C200" s="225" t="s">
        <v>1158</v>
      </c>
      <c r="D200" s="220" t="s">
        <v>1159</v>
      </c>
    </row>
    <row r="201" spans="1:6">
      <c r="A201" s="220">
        <v>77</v>
      </c>
      <c r="B201" s="220" t="s">
        <v>2</v>
      </c>
      <c r="C201" s="225" t="s">
        <v>1160</v>
      </c>
      <c r="D201" s="220" t="s">
        <v>1161</v>
      </c>
    </row>
    <row r="202" spans="1:6">
      <c r="A202" s="220">
        <v>78</v>
      </c>
      <c r="B202" s="220" t="s">
        <v>924</v>
      </c>
      <c r="C202" s="225" t="s">
        <v>1162</v>
      </c>
      <c r="D202" s="220" t="s">
        <v>1163</v>
      </c>
    </row>
    <row r="205" spans="1:6">
      <c r="A205" s="1217" t="s">
        <v>2503</v>
      </c>
      <c r="B205" s="1217"/>
      <c r="C205" s="1217"/>
    </row>
    <row r="206" spans="1:6">
      <c r="A206" s="1115" t="s">
        <v>1378</v>
      </c>
      <c r="B206" s="1115"/>
      <c r="C206" s="1115"/>
      <c r="D206" s="1115"/>
      <c r="E206" s="1115"/>
      <c r="F206" s="1115"/>
    </row>
    <row r="207" spans="1:6">
      <c r="A207" s="1146" t="s">
        <v>2</v>
      </c>
      <c r="B207" s="220" t="s">
        <v>1373</v>
      </c>
      <c r="C207" s="1146" t="s">
        <v>240</v>
      </c>
      <c r="D207" s="1146" t="s">
        <v>963</v>
      </c>
      <c r="E207" s="1146" t="s">
        <v>964</v>
      </c>
    </row>
    <row r="208" spans="1:6">
      <c r="A208" s="1146"/>
      <c r="B208" s="220" t="s">
        <v>184</v>
      </c>
      <c r="C208" s="1146"/>
      <c r="D208" s="1146"/>
      <c r="E208" s="1146"/>
    </row>
    <row r="209" spans="1:5">
      <c r="A209" s="220" t="s">
        <v>191</v>
      </c>
      <c r="B209" s="1146" t="s">
        <v>965</v>
      </c>
      <c r="C209" s="1229" t="s">
        <v>2577</v>
      </c>
      <c r="D209" s="1146" t="s">
        <v>966</v>
      </c>
      <c r="E209" s="1146" t="s">
        <v>967</v>
      </c>
    </row>
    <row r="210" spans="1:5">
      <c r="A210" s="220" t="s">
        <v>2</v>
      </c>
      <c r="B210" s="1146"/>
      <c r="C210" s="1229"/>
      <c r="D210" s="1146"/>
      <c r="E210" s="1146"/>
    </row>
    <row r="211" spans="1:5" ht="28">
      <c r="A211" s="1146" t="s">
        <v>8</v>
      </c>
      <c r="B211" s="220" t="s">
        <v>222</v>
      </c>
      <c r="C211" s="225" t="s">
        <v>968</v>
      </c>
      <c r="D211" s="217" t="s">
        <v>1394</v>
      </c>
      <c r="E211" s="220" t="s">
        <v>969</v>
      </c>
    </row>
    <row r="212" spans="1:5" ht="28">
      <c r="A212" s="1146"/>
      <c r="B212" s="220" t="s">
        <v>7</v>
      </c>
      <c r="C212" s="225" t="s">
        <v>970</v>
      </c>
      <c r="D212" s="217" t="s">
        <v>1395</v>
      </c>
      <c r="E212" s="220" t="s">
        <v>971</v>
      </c>
    </row>
    <row r="213" spans="1:5" ht="28">
      <c r="A213" s="1146"/>
      <c r="B213" s="220" t="s">
        <v>933</v>
      </c>
      <c r="C213" s="225" t="s">
        <v>972</v>
      </c>
      <c r="D213" s="217" t="s">
        <v>1396</v>
      </c>
      <c r="E213" s="220" t="s">
        <v>973</v>
      </c>
    </row>
    <row r="214" spans="1:5" ht="28">
      <c r="A214" s="1146"/>
      <c r="B214" s="220" t="s">
        <v>1397</v>
      </c>
      <c r="C214" s="225" t="s">
        <v>974</v>
      </c>
      <c r="D214" s="217" t="s">
        <v>1398</v>
      </c>
      <c r="E214" s="220" t="s">
        <v>975</v>
      </c>
    </row>
    <row r="215" spans="1:5" ht="28">
      <c r="A215" s="1146" t="s">
        <v>12</v>
      </c>
      <c r="B215" s="220" t="s">
        <v>856</v>
      </c>
      <c r="C215" s="225" t="s">
        <v>976</v>
      </c>
      <c r="D215" s="217" t="s">
        <v>1395</v>
      </c>
      <c r="E215" s="220" t="s">
        <v>977</v>
      </c>
    </row>
    <row r="216" spans="1:5" ht="14.5">
      <c r="A216" s="1146"/>
      <c r="B216" s="220" t="s">
        <v>1399</v>
      </c>
      <c r="C216" s="225" t="s">
        <v>978</v>
      </c>
      <c r="D216" s="217" t="s">
        <v>1396</v>
      </c>
      <c r="E216" s="220" t="s">
        <v>979</v>
      </c>
    </row>
    <row r="217" spans="1:5" ht="28.5">
      <c r="A217" s="1146" t="s">
        <v>18</v>
      </c>
      <c r="B217" s="220" t="s">
        <v>354</v>
      </c>
      <c r="C217" s="225" t="s">
        <v>1400</v>
      </c>
      <c r="D217" s="217" t="s">
        <v>1395</v>
      </c>
      <c r="E217" s="220" t="s">
        <v>980</v>
      </c>
    </row>
    <row r="218" spans="1:5" ht="14.5">
      <c r="A218" s="1146"/>
      <c r="B218" s="220" t="s">
        <v>425</v>
      </c>
      <c r="C218" s="225" t="s">
        <v>981</v>
      </c>
      <c r="D218" s="217" t="s">
        <v>1396</v>
      </c>
      <c r="E218" s="220" t="s">
        <v>982</v>
      </c>
    </row>
    <row r="219" spans="1:5" ht="14.5">
      <c r="A219" s="1146"/>
      <c r="B219" s="220" t="s">
        <v>1401</v>
      </c>
      <c r="C219" s="225" t="s">
        <v>983</v>
      </c>
      <c r="D219" s="217" t="s">
        <v>1396</v>
      </c>
      <c r="E219" s="220" t="s">
        <v>984</v>
      </c>
    </row>
    <row r="220" spans="1:5" ht="28">
      <c r="A220" s="220" t="s">
        <v>50</v>
      </c>
      <c r="B220" s="220" t="s">
        <v>434</v>
      </c>
      <c r="C220" s="225" t="s">
        <v>985</v>
      </c>
      <c r="D220" s="217" t="s">
        <v>1396</v>
      </c>
      <c r="E220" s="220" t="s">
        <v>986</v>
      </c>
    </row>
    <row r="221" spans="1:5" ht="28">
      <c r="A221" s="220" t="s">
        <v>27</v>
      </c>
      <c r="B221" s="220" t="s">
        <v>468</v>
      </c>
      <c r="C221" s="225" t="s">
        <v>987</v>
      </c>
      <c r="D221" s="217" t="s">
        <v>1396</v>
      </c>
      <c r="E221" s="220" t="s">
        <v>988</v>
      </c>
    </row>
    <row r="222" spans="1:5">
      <c r="A222" s="1234" t="s">
        <v>2504</v>
      </c>
      <c r="B222" s="1146" t="s">
        <v>990</v>
      </c>
      <c r="C222" s="1229" t="s">
        <v>989</v>
      </c>
      <c r="D222" s="1003" t="s">
        <v>1402</v>
      </c>
      <c r="E222" s="1146" t="s">
        <v>991</v>
      </c>
    </row>
    <row r="223" spans="1:5">
      <c r="A223" s="1235"/>
      <c r="B223" s="1146"/>
      <c r="C223" s="1229"/>
      <c r="D223" s="1003"/>
      <c r="E223" s="1146"/>
    </row>
    <row r="224" spans="1:5" ht="28">
      <c r="A224" s="1236"/>
      <c r="B224" s="220" t="s">
        <v>915</v>
      </c>
      <c r="C224" s="225" t="s">
        <v>992</v>
      </c>
      <c r="D224" s="217" t="s">
        <v>1402</v>
      </c>
      <c r="E224" s="220" t="s">
        <v>993</v>
      </c>
    </row>
    <row r="225" spans="1:5" ht="28">
      <c r="A225" s="220" t="s">
        <v>8</v>
      </c>
      <c r="B225" s="220" t="s">
        <v>2505</v>
      </c>
      <c r="C225" s="82" t="s">
        <v>2506</v>
      </c>
      <c r="D225" s="220" t="s">
        <v>994</v>
      </c>
      <c r="E225" s="220" t="s">
        <v>995</v>
      </c>
    </row>
    <row r="226" spans="1:5" ht="28">
      <c r="A226" s="220" t="s">
        <v>8</v>
      </c>
      <c r="B226" s="220" t="s">
        <v>547</v>
      </c>
      <c r="C226" s="223" t="s">
        <v>996</v>
      </c>
      <c r="D226" s="220" t="s">
        <v>997</v>
      </c>
      <c r="E226" s="220" t="s">
        <v>998</v>
      </c>
    </row>
    <row r="227" spans="1:5" ht="28">
      <c r="A227" s="220" t="s">
        <v>18</v>
      </c>
      <c r="B227" s="220" t="s">
        <v>1000</v>
      </c>
      <c r="C227" s="223" t="s">
        <v>999</v>
      </c>
      <c r="D227" s="220" t="s">
        <v>997</v>
      </c>
      <c r="E227" s="220" t="s">
        <v>1001</v>
      </c>
    </row>
    <row r="228" spans="1:5" ht="28">
      <c r="A228" s="220" t="s">
        <v>33</v>
      </c>
      <c r="B228" s="220" t="s">
        <v>541</v>
      </c>
      <c r="C228" s="223" t="s">
        <v>1002</v>
      </c>
      <c r="D228" s="220" t="s">
        <v>1003</v>
      </c>
      <c r="E228" s="220" t="s">
        <v>1004</v>
      </c>
    </row>
    <row r="229" spans="1:5" ht="28">
      <c r="A229" s="1146" t="s">
        <v>50</v>
      </c>
      <c r="B229" s="220" t="s">
        <v>1006</v>
      </c>
      <c r="C229" s="223" t="s">
        <v>1005</v>
      </c>
      <c r="D229" s="220" t="s">
        <v>997</v>
      </c>
      <c r="E229" s="220" t="s">
        <v>1007</v>
      </c>
    </row>
    <row r="230" spans="1:5" ht="28">
      <c r="A230" s="1146"/>
      <c r="B230" s="221" t="s">
        <v>1009</v>
      </c>
      <c r="C230" s="223" t="s">
        <v>1008</v>
      </c>
      <c r="D230" s="220" t="s">
        <v>997</v>
      </c>
      <c r="E230" s="220" t="s">
        <v>1010</v>
      </c>
    </row>
    <row r="231" spans="1:5">
      <c r="A231" s="1146" t="s">
        <v>272</v>
      </c>
      <c r="B231" s="220" t="s">
        <v>1374</v>
      </c>
      <c r="C231" s="1230" t="s">
        <v>1011</v>
      </c>
      <c r="D231" s="1146" t="s">
        <v>997</v>
      </c>
      <c r="E231" s="1146" t="s">
        <v>1012</v>
      </c>
    </row>
    <row r="232" spans="1:5">
      <c r="A232" s="1146"/>
      <c r="B232" s="220" t="s">
        <v>1375</v>
      </c>
      <c r="C232" s="1230"/>
      <c r="D232" s="1146"/>
      <c r="E232" s="1146"/>
    </row>
    <row r="233" spans="1:5">
      <c r="A233" s="1146" t="s">
        <v>27</v>
      </c>
      <c r="B233" s="220" t="s">
        <v>474</v>
      </c>
      <c r="C233" s="1230" t="s">
        <v>1013</v>
      </c>
      <c r="D233" s="1146" t="s">
        <v>997</v>
      </c>
      <c r="E233" s="1146" t="s">
        <v>1014</v>
      </c>
    </row>
    <row r="234" spans="1:5">
      <c r="A234" s="1146"/>
      <c r="B234" s="220" t="s">
        <v>720</v>
      </c>
      <c r="C234" s="1230"/>
      <c r="D234" s="1146"/>
      <c r="E234" s="1146"/>
    </row>
    <row r="235" spans="1:5" ht="28">
      <c r="A235" s="220" t="s">
        <v>288</v>
      </c>
      <c r="B235" s="220" t="s">
        <v>96</v>
      </c>
      <c r="C235" s="223" t="s">
        <v>1015</v>
      </c>
      <c r="D235" s="220" t="s">
        <v>997</v>
      </c>
      <c r="E235" s="220" t="s">
        <v>1016</v>
      </c>
    </row>
    <row r="236" spans="1:5">
      <c r="A236" s="1146" t="s">
        <v>2507</v>
      </c>
      <c r="B236" s="1146" t="s">
        <v>1018</v>
      </c>
      <c r="C236" s="1230" t="s">
        <v>1017</v>
      </c>
      <c r="D236" s="1146" t="s">
        <v>997</v>
      </c>
      <c r="E236" s="1146" t="s">
        <v>1019</v>
      </c>
    </row>
    <row r="237" spans="1:5">
      <c r="A237" s="1146"/>
      <c r="B237" s="1146"/>
      <c r="C237" s="1230"/>
      <c r="D237" s="1146"/>
      <c r="E237" s="1146"/>
    </row>
    <row r="238" spans="1:5">
      <c r="A238" s="1146"/>
      <c r="B238" s="220" t="s">
        <v>1376</v>
      </c>
      <c r="C238" s="1230" t="s">
        <v>1020</v>
      </c>
      <c r="D238" s="1146" t="s">
        <v>997</v>
      </c>
      <c r="E238" s="1146" t="s">
        <v>1021</v>
      </c>
    </row>
    <row r="239" spans="1:5">
      <c r="A239" s="1146"/>
      <c r="B239" s="220" t="s">
        <v>1377</v>
      </c>
      <c r="C239" s="1230"/>
      <c r="D239" s="1146"/>
      <c r="E239" s="1146"/>
    </row>
    <row r="252" spans="1:6">
      <c r="A252" s="224"/>
      <c r="B252" s="224"/>
      <c r="C252" s="224"/>
      <c r="D252" s="224"/>
      <c r="E252" s="224"/>
      <c r="F252" s="224"/>
    </row>
    <row r="253" spans="1:6">
      <c r="A253" s="224"/>
      <c r="B253" s="224"/>
      <c r="C253" s="224"/>
      <c r="D253" s="224"/>
      <c r="E253" s="224"/>
      <c r="F253" s="224"/>
    </row>
    <row r="254" spans="1:6">
      <c r="A254" s="224"/>
      <c r="B254" s="224"/>
      <c r="C254" s="224"/>
      <c r="D254" s="224"/>
      <c r="E254" s="224"/>
      <c r="F254" s="224"/>
    </row>
    <row r="255" spans="1:6">
      <c r="A255" s="224"/>
      <c r="B255" s="224"/>
      <c r="C255" s="224"/>
      <c r="D255" s="224"/>
      <c r="E255" s="224"/>
      <c r="F255" s="224"/>
    </row>
    <row r="256" spans="1:6">
      <c r="A256" s="224"/>
      <c r="B256" s="224"/>
      <c r="C256" s="224"/>
      <c r="D256" s="224"/>
      <c r="E256" s="224"/>
      <c r="F256" s="224"/>
    </row>
    <row r="257" spans="1:6">
      <c r="A257" s="224"/>
      <c r="B257" s="224"/>
      <c r="C257" s="224"/>
      <c r="D257" s="224"/>
      <c r="E257" s="224"/>
      <c r="F257" s="224"/>
    </row>
    <row r="258" spans="1:6">
      <c r="A258" s="224"/>
      <c r="B258" s="224"/>
      <c r="C258" s="224"/>
      <c r="D258" s="224"/>
      <c r="E258" s="224"/>
      <c r="F258" s="224"/>
    </row>
    <row r="259" spans="1:6">
      <c r="A259" s="224"/>
      <c r="B259" s="224"/>
      <c r="C259" s="224"/>
      <c r="D259" s="224"/>
      <c r="E259" s="224"/>
      <c r="F259" s="224"/>
    </row>
    <row r="260" spans="1:6">
      <c r="A260" s="224"/>
      <c r="B260" s="224"/>
      <c r="C260" s="224"/>
      <c r="D260" s="224"/>
      <c r="E260" s="224"/>
      <c r="F260" s="224"/>
    </row>
    <row r="261" spans="1:6">
      <c r="A261" s="224"/>
      <c r="B261" s="224"/>
      <c r="C261" s="224"/>
      <c r="D261" s="224"/>
      <c r="E261" s="224"/>
      <c r="F261" s="224"/>
    </row>
    <row r="262" spans="1:6">
      <c r="A262" s="1237" t="s">
        <v>2502</v>
      </c>
      <c r="B262" s="1237"/>
      <c r="C262" s="1237"/>
      <c r="D262" s="1237"/>
      <c r="E262" s="1237"/>
    </row>
    <row r="263" spans="1:6">
      <c r="A263" s="220" t="s">
        <v>182</v>
      </c>
      <c r="B263" s="220" t="s">
        <v>184</v>
      </c>
      <c r="C263" s="220" t="s">
        <v>321</v>
      </c>
      <c r="D263" s="220" t="s">
        <v>901</v>
      </c>
      <c r="E263" s="220" t="s">
        <v>902</v>
      </c>
    </row>
    <row r="264" spans="1:6" ht="28">
      <c r="A264" s="220">
        <v>1</v>
      </c>
      <c r="B264" s="221" t="s">
        <v>903</v>
      </c>
      <c r="C264" s="223" t="s">
        <v>904</v>
      </c>
      <c r="D264" s="220" t="s">
        <v>905</v>
      </c>
      <c r="E264" s="221">
        <v>10000</v>
      </c>
    </row>
    <row r="265" spans="1:6">
      <c r="A265" s="220">
        <v>2</v>
      </c>
      <c r="B265" s="220" t="s">
        <v>906</v>
      </c>
      <c r="C265" s="82" t="s">
        <v>907</v>
      </c>
      <c r="D265" s="220" t="s">
        <v>908</v>
      </c>
      <c r="E265" s="220">
        <v>10000</v>
      </c>
    </row>
    <row r="266" spans="1:6">
      <c r="A266" s="220">
        <v>3</v>
      </c>
      <c r="B266" s="221" t="s">
        <v>909</v>
      </c>
      <c r="C266" s="223" t="s">
        <v>910</v>
      </c>
      <c r="D266" s="220" t="s">
        <v>911</v>
      </c>
      <c r="E266" s="221">
        <v>10000</v>
      </c>
    </row>
    <row r="267" spans="1:6">
      <c r="A267" s="220">
        <v>4</v>
      </c>
      <c r="B267" s="221" t="s">
        <v>912</v>
      </c>
      <c r="C267" s="223" t="s">
        <v>913</v>
      </c>
      <c r="D267" s="220" t="s">
        <v>914</v>
      </c>
      <c r="E267" s="221">
        <v>10000</v>
      </c>
    </row>
    <row r="268" spans="1:6">
      <c r="A268" s="220">
        <v>5</v>
      </c>
      <c r="B268" s="221" t="s">
        <v>915</v>
      </c>
      <c r="C268" s="223" t="s">
        <v>916</v>
      </c>
      <c r="D268" s="220" t="s">
        <v>267</v>
      </c>
      <c r="E268" s="221">
        <v>10000</v>
      </c>
    </row>
    <row r="269" spans="1:6" ht="28">
      <c r="A269" s="220">
        <v>6</v>
      </c>
      <c r="B269" s="221" t="s">
        <v>917</v>
      </c>
      <c r="C269" s="223" t="s">
        <v>918</v>
      </c>
      <c r="D269" s="220" t="s">
        <v>919</v>
      </c>
      <c r="E269" s="221">
        <v>10000</v>
      </c>
    </row>
    <row r="270" spans="1:6">
      <c r="A270" s="220">
        <v>7</v>
      </c>
      <c r="B270" s="221" t="s">
        <v>920</v>
      </c>
      <c r="C270" s="223" t="s">
        <v>921</v>
      </c>
      <c r="D270" s="220" t="s">
        <v>267</v>
      </c>
      <c r="E270" s="221">
        <v>10000</v>
      </c>
    </row>
    <row r="271" spans="1:6">
      <c r="A271" s="220">
        <v>8</v>
      </c>
      <c r="B271" s="221" t="s">
        <v>922</v>
      </c>
      <c r="C271" s="223" t="s">
        <v>923</v>
      </c>
      <c r="D271" s="220" t="s">
        <v>924</v>
      </c>
      <c r="E271" s="221">
        <v>10000</v>
      </c>
    </row>
    <row r="272" spans="1:6">
      <c r="A272" s="220">
        <v>9</v>
      </c>
      <c r="B272" s="221" t="s">
        <v>925</v>
      </c>
      <c r="C272" s="223" t="s">
        <v>926</v>
      </c>
      <c r="D272" s="220" t="s">
        <v>914</v>
      </c>
      <c r="E272" s="221">
        <v>10000</v>
      </c>
    </row>
    <row r="273" spans="1:5">
      <c r="A273" s="220">
        <v>10</v>
      </c>
      <c r="B273" s="220" t="s">
        <v>927</v>
      </c>
      <c r="C273" s="82" t="s">
        <v>928</v>
      </c>
      <c r="D273" s="220" t="s">
        <v>929</v>
      </c>
      <c r="E273" s="221">
        <v>10000</v>
      </c>
    </row>
    <row r="274" spans="1:5">
      <c r="A274" s="220">
        <v>11</v>
      </c>
      <c r="B274" s="220" t="s">
        <v>930</v>
      </c>
      <c r="C274" s="82" t="s">
        <v>931</v>
      </c>
      <c r="D274" s="220" t="s">
        <v>932</v>
      </c>
      <c r="E274" s="221">
        <v>10000</v>
      </c>
    </row>
    <row r="275" spans="1:5">
      <c r="A275" s="220">
        <v>12</v>
      </c>
      <c r="B275" s="221" t="s">
        <v>933</v>
      </c>
      <c r="C275" s="223" t="s">
        <v>934</v>
      </c>
      <c r="D275" s="221" t="s">
        <v>8</v>
      </c>
      <c r="E275" s="221">
        <v>10000</v>
      </c>
    </row>
    <row r="276" spans="1:5">
      <c r="A276" s="220">
        <v>13</v>
      </c>
      <c r="B276" s="221" t="s">
        <v>62</v>
      </c>
      <c r="C276" s="223" t="s">
        <v>935</v>
      </c>
      <c r="D276" s="221" t="s">
        <v>8</v>
      </c>
      <c r="E276" s="221">
        <v>10000</v>
      </c>
    </row>
    <row r="277" spans="1:5" ht="28">
      <c r="A277" s="220">
        <v>14</v>
      </c>
      <c r="B277" s="221" t="s">
        <v>11</v>
      </c>
      <c r="C277" s="82" t="s">
        <v>936</v>
      </c>
      <c r="D277" s="220" t="s">
        <v>12</v>
      </c>
      <c r="E277" s="221">
        <v>10000</v>
      </c>
    </row>
    <row r="278" spans="1:5">
      <c r="A278" s="220">
        <v>15</v>
      </c>
      <c r="B278" s="221" t="s">
        <v>937</v>
      </c>
      <c r="C278" s="82" t="s">
        <v>938</v>
      </c>
      <c r="D278" s="220" t="s">
        <v>12</v>
      </c>
      <c r="E278" s="221">
        <v>10000</v>
      </c>
    </row>
    <row r="279" spans="1:5" ht="28">
      <c r="A279" s="220">
        <v>16</v>
      </c>
      <c r="B279" s="221" t="s">
        <v>939</v>
      </c>
      <c r="C279" s="223" t="s">
        <v>940</v>
      </c>
      <c r="D279" s="220" t="s">
        <v>27</v>
      </c>
      <c r="E279" s="221">
        <v>10000</v>
      </c>
    </row>
    <row r="280" spans="1:5" ht="28">
      <c r="A280" s="220">
        <v>17</v>
      </c>
      <c r="B280" s="221" t="s">
        <v>941</v>
      </c>
      <c r="C280" s="223" t="s">
        <v>942</v>
      </c>
      <c r="D280" s="220" t="s">
        <v>27</v>
      </c>
      <c r="E280" s="221">
        <v>10000</v>
      </c>
    </row>
    <row r="281" spans="1:5" ht="28">
      <c r="A281" s="220">
        <v>18</v>
      </c>
      <c r="B281" s="221" t="s">
        <v>943</v>
      </c>
      <c r="C281" s="223" t="s">
        <v>944</v>
      </c>
      <c r="D281" s="220" t="s">
        <v>18</v>
      </c>
      <c r="E281" s="221">
        <v>10000</v>
      </c>
    </row>
    <row r="282" spans="1:5">
      <c r="A282" s="220">
        <v>19</v>
      </c>
      <c r="B282" s="221" t="s">
        <v>45</v>
      </c>
      <c r="C282" s="223" t="s">
        <v>945</v>
      </c>
      <c r="D282" s="220" t="s">
        <v>18</v>
      </c>
      <c r="E282" s="221">
        <v>10000</v>
      </c>
    </row>
    <row r="283" spans="1:5">
      <c r="A283" s="220">
        <v>20</v>
      </c>
      <c r="B283" s="221" t="s">
        <v>500</v>
      </c>
      <c r="C283" s="223" t="s">
        <v>946</v>
      </c>
      <c r="D283" s="220" t="s">
        <v>947</v>
      </c>
      <c r="E283" s="221">
        <v>10000</v>
      </c>
    </row>
    <row r="284" spans="1:5">
      <c r="A284" s="220">
        <v>21</v>
      </c>
      <c r="B284" s="221" t="s">
        <v>494</v>
      </c>
      <c r="C284" s="223" t="s">
        <v>948</v>
      </c>
      <c r="D284" s="220" t="s">
        <v>947</v>
      </c>
      <c r="E284" s="221">
        <v>10000</v>
      </c>
    </row>
    <row r="285" spans="1:5">
      <c r="A285" s="220">
        <v>22</v>
      </c>
      <c r="B285" s="221" t="s">
        <v>234</v>
      </c>
      <c r="C285" s="223" t="s">
        <v>949</v>
      </c>
      <c r="D285" s="220" t="s">
        <v>50</v>
      </c>
      <c r="E285" s="221">
        <v>10000</v>
      </c>
    </row>
    <row r="286" spans="1:5">
      <c r="A286" s="220">
        <v>23</v>
      </c>
      <c r="B286" s="221" t="s">
        <v>314</v>
      </c>
      <c r="C286" s="223" t="s">
        <v>950</v>
      </c>
      <c r="D286" s="220" t="s">
        <v>50</v>
      </c>
      <c r="E286" s="221">
        <v>10000</v>
      </c>
    </row>
    <row r="287" spans="1:5">
      <c r="A287" s="220">
        <v>24</v>
      </c>
      <c r="B287" s="221" t="s">
        <v>553</v>
      </c>
      <c r="C287" s="223" t="s">
        <v>951</v>
      </c>
      <c r="D287" s="220" t="s">
        <v>50</v>
      </c>
      <c r="E287" s="221">
        <v>10000</v>
      </c>
    </row>
    <row r="288" spans="1:5" ht="28">
      <c r="A288" s="220">
        <v>25</v>
      </c>
      <c r="B288" s="221" t="s">
        <v>952</v>
      </c>
      <c r="C288" s="223" t="s">
        <v>953</v>
      </c>
      <c r="D288" s="220" t="s">
        <v>288</v>
      </c>
      <c r="E288" s="221">
        <v>10000</v>
      </c>
    </row>
    <row r="289" spans="1:5">
      <c r="A289" s="220">
        <v>26</v>
      </c>
      <c r="B289" s="221" t="s">
        <v>954</v>
      </c>
      <c r="C289" s="223" t="s">
        <v>955</v>
      </c>
      <c r="D289" s="220" t="s">
        <v>288</v>
      </c>
      <c r="E289" s="221">
        <v>10000</v>
      </c>
    </row>
    <row r="290" spans="1:5">
      <c r="A290" s="220">
        <v>27</v>
      </c>
      <c r="B290" s="221" t="s">
        <v>340</v>
      </c>
      <c r="C290" s="223" t="s">
        <v>956</v>
      </c>
      <c r="D290" s="220" t="s">
        <v>288</v>
      </c>
      <c r="E290" s="221">
        <v>10000</v>
      </c>
    </row>
    <row r="291" spans="1:5">
      <c r="A291" s="220">
        <v>28</v>
      </c>
      <c r="B291" s="221" t="s">
        <v>957</v>
      </c>
      <c r="C291" s="223" t="s">
        <v>958</v>
      </c>
      <c r="D291" s="220" t="s">
        <v>272</v>
      </c>
      <c r="E291" s="221">
        <v>10000</v>
      </c>
    </row>
    <row r="292" spans="1:5" ht="28">
      <c r="A292" s="220">
        <v>29</v>
      </c>
      <c r="B292" s="221" t="s">
        <v>959</v>
      </c>
      <c r="C292" s="223" t="s">
        <v>960</v>
      </c>
      <c r="D292" s="220" t="s">
        <v>272</v>
      </c>
      <c r="E292" s="221">
        <v>10000</v>
      </c>
    </row>
    <row r="293" spans="1:5">
      <c r="A293" s="220">
        <v>30</v>
      </c>
      <c r="B293" s="221" t="s">
        <v>546</v>
      </c>
      <c r="C293" s="223" t="s">
        <v>961</v>
      </c>
      <c r="D293" s="220" t="s">
        <v>272</v>
      </c>
      <c r="E293" s="221">
        <v>10000</v>
      </c>
    </row>
    <row r="294" spans="1:5">
      <c r="A294" s="1146" t="s">
        <v>962</v>
      </c>
      <c r="B294" s="1146"/>
      <c r="C294" s="1146"/>
      <c r="D294" s="1146"/>
      <c r="E294" s="221">
        <v>300000</v>
      </c>
    </row>
    <row r="295" spans="1:5">
      <c r="A295" s="1232" t="s">
        <v>1460</v>
      </c>
      <c r="B295" s="1232"/>
      <c r="C295" s="1232"/>
      <c r="D295" s="1232"/>
      <c r="E295" s="1232"/>
    </row>
  </sheetData>
  <mergeCells count="70">
    <mergeCell ref="A294:D294"/>
    <mergeCell ref="A295:E295"/>
    <mergeCell ref="E86:E87"/>
    <mergeCell ref="A103:A115"/>
    <mergeCell ref="B188:B198"/>
    <mergeCell ref="A222:A224"/>
    <mergeCell ref="A262:E262"/>
    <mergeCell ref="B92:B93"/>
    <mergeCell ref="C92:C93"/>
    <mergeCell ref="E92:E93"/>
    <mergeCell ref="B94:B95"/>
    <mergeCell ref="B178:B187"/>
    <mergeCell ref="D236:D237"/>
    <mergeCell ref="E236:E237"/>
    <mergeCell ref="C238:C239"/>
    <mergeCell ref="E238:E239"/>
    <mergeCell ref="E207:E208"/>
    <mergeCell ref="A211:A214"/>
    <mergeCell ref="A101:F101"/>
    <mergeCell ref="B132:B146"/>
    <mergeCell ref="B147:B157"/>
    <mergeCell ref="B158:B167"/>
    <mergeCell ref="B168:B177"/>
    <mergeCell ref="A121:G121"/>
    <mergeCell ref="B124:B129"/>
    <mergeCell ref="A206:F206"/>
    <mergeCell ref="A205:C205"/>
    <mergeCell ref="A130:A131"/>
    <mergeCell ref="C130:C131"/>
    <mergeCell ref="D130:D131"/>
    <mergeCell ref="B130:B131"/>
    <mergeCell ref="C209:C210"/>
    <mergeCell ref="C236:C237"/>
    <mergeCell ref="B236:B237"/>
    <mergeCell ref="D209:D210"/>
    <mergeCell ref="E209:E210"/>
    <mergeCell ref="A229:A230"/>
    <mergeCell ref="A233:A234"/>
    <mergeCell ref="C233:C234"/>
    <mergeCell ref="D233:D234"/>
    <mergeCell ref="E233:E234"/>
    <mergeCell ref="E231:E232"/>
    <mergeCell ref="A236:A239"/>
    <mergeCell ref="D238:D239"/>
    <mergeCell ref="A231:A232"/>
    <mergeCell ref="C231:C232"/>
    <mergeCell ref="D231:D232"/>
    <mergeCell ref="E222:E223"/>
    <mergeCell ref="B209:B210"/>
    <mergeCell ref="A215:A216"/>
    <mergeCell ref="A217:A219"/>
    <mergeCell ref="D222:D223"/>
    <mergeCell ref="C222:C223"/>
    <mergeCell ref="B222:B223"/>
    <mergeCell ref="A207:A208"/>
    <mergeCell ref="C207:C208"/>
    <mergeCell ref="A17:C17"/>
    <mergeCell ref="A18:F18"/>
    <mergeCell ref="A1:C1"/>
    <mergeCell ref="A2:F2"/>
    <mergeCell ref="B60:B66"/>
    <mergeCell ref="C60:C66"/>
    <mergeCell ref="D60:D66"/>
    <mergeCell ref="B55:D55"/>
    <mergeCell ref="A86:A87"/>
    <mergeCell ref="B86:B87"/>
    <mergeCell ref="C86:C87"/>
    <mergeCell ref="B96:B97"/>
    <mergeCell ref="A92:A93"/>
    <mergeCell ref="D207:D208"/>
  </mergeCells>
  <phoneticPr fontId="2"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J15" sqref="J15"/>
    </sheetView>
  </sheetViews>
  <sheetFormatPr defaultRowHeight="14"/>
  <cols>
    <col min="1" max="1" width="5.26953125" bestFit="1" customWidth="1"/>
    <col min="2" max="2" width="24.26953125" customWidth="1"/>
    <col min="3" max="3" width="23.36328125" customWidth="1"/>
    <col min="4" max="4" width="9.453125" bestFit="1" customWidth="1"/>
    <col min="7" max="7" width="37.08984375" customWidth="1"/>
  </cols>
  <sheetData>
    <row r="2" spans="1:8" ht="15">
      <c r="A2" s="1239" t="s">
        <v>1522</v>
      </c>
      <c r="B2" s="1239"/>
      <c r="C2" s="1239"/>
      <c r="D2" s="1239"/>
      <c r="E2" s="1239"/>
      <c r="F2" s="1239"/>
      <c r="G2" s="1239"/>
      <c r="H2" s="1239"/>
    </row>
    <row r="3" spans="1:8">
      <c r="A3" s="123"/>
      <c r="B3" s="124"/>
      <c r="C3" s="123"/>
      <c r="D3" s="123"/>
      <c r="E3" s="123"/>
      <c r="F3" s="123"/>
      <c r="G3" s="123"/>
      <c r="H3" s="123"/>
    </row>
    <row r="4" spans="1:8" ht="42">
      <c r="A4" s="80" t="s">
        <v>1523</v>
      </c>
      <c r="B4" s="80" t="s">
        <v>1524</v>
      </c>
      <c r="C4" s="80" t="s">
        <v>1525</v>
      </c>
      <c r="D4" s="80" t="s">
        <v>1526</v>
      </c>
      <c r="E4" s="80" t="s">
        <v>1527</v>
      </c>
      <c r="F4" s="80" t="s">
        <v>1528</v>
      </c>
      <c r="G4" s="60" t="s">
        <v>1529</v>
      </c>
      <c r="H4" s="80" t="s">
        <v>1530</v>
      </c>
    </row>
    <row r="5" spans="1:8" ht="28">
      <c r="A5" s="60">
        <v>1</v>
      </c>
      <c r="B5" s="125" t="s">
        <v>1531</v>
      </c>
      <c r="C5" s="1005" t="s">
        <v>1532</v>
      </c>
      <c r="D5" s="126">
        <v>30.94</v>
      </c>
      <c r="E5" s="127" t="s">
        <v>786</v>
      </c>
      <c r="F5" s="80" t="s">
        <v>1533</v>
      </c>
      <c r="G5" s="125" t="s">
        <v>1534</v>
      </c>
      <c r="H5" s="1005" t="s">
        <v>1535</v>
      </c>
    </row>
    <row r="6" spans="1:8" ht="28">
      <c r="A6" s="60">
        <v>2</v>
      </c>
      <c r="B6" s="125" t="s">
        <v>1536</v>
      </c>
      <c r="C6" s="1062"/>
      <c r="D6" s="126">
        <v>14</v>
      </c>
      <c r="E6" s="127" t="s">
        <v>1537</v>
      </c>
      <c r="F6" s="80" t="s">
        <v>1533</v>
      </c>
      <c r="G6" s="125" t="s">
        <v>1538</v>
      </c>
      <c r="H6" s="1062"/>
    </row>
    <row r="7" spans="1:8">
      <c r="A7" s="60">
        <v>3</v>
      </c>
      <c r="B7" s="128" t="s">
        <v>1539</v>
      </c>
      <c r="C7" s="1062"/>
      <c r="D7" s="129">
        <v>42.5</v>
      </c>
      <c r="E7" s="130" t="s">
        <v>410</v>
      </c>
      <c r="F7" s="80" t="s">
        <v>1533</v>
      </c>
      <c r="G7" s="125" t="s">
        <v>1540</v>
      </c>
      <c r="H7" s="1062"/>
    </row>
    <row r="8" spans="1:8" ht="42">
      <c r="A8" s="60">
        <v>4</v>
      </c>
      <c r="B8" s="125" t="s">
        <v>1541</v>
      </c>
      <c r="C8" s="1062"/>
      <c r="D8" s="126">
        <v>180</v>
      </c>
      <c r="E8" s="127" t="s">
        <v>1542</v>
      </c>
      <c r="F8" s="80" t="s">
        <v>238</v>
      </c>
      <c r="G8" s="125" t="s">
        <v>1543</v>
      </c>
      <c r="H8" s="1062"/>
    </row>
    <row r="9" spans="1:8" ht="28">
      <c r="A9" s="60">
        <v>5</v>
      </c>
      <c r="B9" s="125" t="s">
        <v>1544</v>
      </c>
      <c r="C9" s="1062"/>
      <c r="D9" s="126">
        <v>100</v>
      </c>
      <c r="E9" s="127" t="s">
        <v>1180</v>
      </c>
      <c r="F9" s="80" t="s">
        <v>238</v>
      </c>
      <c r="G9" s="125" t="s">
        <v>1545</v>
      </c>
      <c r="H9" s="1062"/>
    </row>
    <row r="10" spans="1:8" ht="28">
      <c r="A10" s="60">
        <v>6</v>
      </c>
      <c r="B10" s="125" t="s">
        <v>1546</v>
      </c>
      <c r="C10" s="1062"/>
      <c r="D10" s="126">
        <v>32</v>
      </c>
      <c r="E10" s="127" t="s">
        <v>541</v>
      </c>
      <c r="F10" s="80" t="s">
        <v>1547</v>
      </c>
      <c r="G10" s="125" t="s">
        <v>1548</v>
      </c>
      <c r="H10" s="1062"/>
    </row>
    <row r="11" spans="1:8">
      <c r="A11" s="60">
        <v>7</v>
      </c>
      <c r="B11" s="128" t="s">
        <v>1549</v>
      </c>
      <c r="C11" s="1062"/>
      <c r="D11" s="126">
        <v>10</v>
      </c>
      <c r="E11" s="130" t="s">
        <v>1550</v>
      </c>
      <c r="F11" s="80" t="s">
        <v>204</v>
      </c>
      <c r="G11" s="125" t="s">
        <v>1551</v>
      </c>
      <c r="H11" s="1062"/>
    </row>
    <row r="12" spans="1:8" ht="28">
      <c r="A12" s="60">
        <v>8</v>
      </c>
      <c r="B12" s="128" t="s">
        <v>1552</v>
      </c>
      <c r="C12" s="1062"/>
      <c r="D12" s="126">
        <v>10</v>
      </c>
      <c r="E12" s="130" t="s">
        <v>1550</v>
      </c>
      <c r="F12" s="80" t="s">
        <v>204</v>
      </c>
      <c r="G12" s="125" t="s">
        <v>1551</v>
      </c>
      <c r="H12" s="1062"/>
    </row>
    <row r="13" spans="1:8">
      <c r="A13" s="60">
        <v>9</v>
      </c>
      <c r="B13" s="128" t="s">
        <v>1553</v>
      </c>
      <c r="C13" s="1062"/>
      <c r="D13" s="126">
        <v>30</v>
      </c>
      <c r="E13" s="130" t="s">
        <v>1554</v>
      </c>
      <c r="F13" s="80" t="s">
        <v>1547</v>
      </c>
      <c r="G13" s="125" t="s">
        <v>1551</v>
      </c>
      <c r="H13" s="1062"/>
    </row>
    <row r="14" spans="1:8" ht="28">
      <c r="A14" s="60">
        <v>10</v>
      </c>
      <c r="B14" s="125" t="s">
        <v>1555</v>
      </c>
      <c r="C14" s="1062"/>
      <c r="D14" s="126">
        <v>60</v>
      </c>
      <c r="E14" s="127" t="s">
        <v>434</v>
      </c>
      <c r="F14" s="127" t="s">
        <v>1556</v>
      </c>
      <c r="G14" s="125" t="s">
        <v>1557</v>
      </c>
      <c r="H14" s="1062"/>
    </row>
    <row r="15" spans="1:8">
      <c r="A15" s="60">
        <v>11</v>
      </c>
      <c r="B15" s="125" t="s">
        <v>1558</v>
      </c>
      <c r="C15" s="1062"/>
      <c r="D15" s="126">
        <v>13.391400000000001</v>
      </c>
      <c r="E15" s="127" t="s">
        <v>1125</v>
      </c>
      <c r="F15" s="127" t="s">
        <v>692</v>
      </c>
      <c r="G15" s="125" t="s">
        <v>1551</v>
      </c>
      <c r="H15" s="1062"/>
    </row>
    <row r="16" spans="1:8">
      <c r="A16" s="60">
        <v>12</v>
      </c>
      <c r="B16" s="125" t="s">
        <v>1559</v>
      </c>
      <c r="C16" s="1062"/>
      <c r="D16" s="126">
        <v>35</v>
      </c>
      <c r="E16" s="127" t="s">
        <v>1560</v>
      </c>
      <c r="F16" s="127" t="s">
        <v>695</v>
      </c>
      <c r="G16" s="125" t="s">
        <v>1551</v>
      </c>
      <c r="H16" s="1062"/>
    </row>
    <row r="17" spans="1:8">
      <c r="A17" s="60">
        <v>13</v>
      </c>
      <c r="B17" s="125" t="s">
        <v>1561</v>
      </c>
      <c r="C17" s="1063"/>
      <c r="D17" s="126">
        <v>263.64999999999998</v>
      </c>
      <c r="E17" s="131" t="s">
        <v>965</v>
      </c>
      <c r="F17" s="127" t="s">
        <v>1562</v>
      </c>
      <c r="G17" s="125" t="s">
        <v>1563</v>
      </c>
      <c r="H17" s="1063"/>
    </row>
    <row r="18" spans="1:8" ht="56">
      <c r="A18" s="60">
        <v>14</v>
      </c>
      <c r="B18" s="87" t="s">
        <v>1564</v>
      </c>
      <c r="C18" s="60" t="s">
        <v>1565</v>
      </c>
      <c r="D18" s="60">
        <v>150</v>
      </c>
      <c r="E18" s="80" t="s">
        <v>1566</v>
      </c>
      <c r="F18" s="80" t="s">
        <v>1567</v>
      </c>
      <c r="G18" s="81" t="s">
        <v>1568</v>
      </c>
      <c r="H18" s="1005" t="s">
        <v>1569</v>
      </c>
    </row>
    <row r="19" spans="1:8">
      <c r="A19" s="60">
        <v>15</v>
      </c>
      <c r="B19" s="87" t="s">
        <v>1570</v>
      </c>
      <c r="C19" s="60" t="s">
        <v>1565</v>
      </c>
      <c r="D19" s="60">
        <v>50</v>
      </c>
      <c r="E19" s="80" t="s">
        <v>1571</v>
      </c>
      <c r="F19" s="80" t="s">
        <v>1533</v>
      </c>
      <c r="G19" s="81" t="s">
        <v>1572</v>
      </c>
      <c r="H19" s="1063"/>
    </row>
  </sheetData>
  <mergeCells count="4">
    <mergeCell ref="A2:H2"/>
    <mergeCell ref="C5:C17"/>
    <mergeCell ref="H5:H17"/>
    <mergeCell ref="H18:H19"/>
  </mergeCells>
  <phoneticPr fontId="2"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topLeftCell="A61" workbookViewId="0">
      <selection activeCell="I70" sqref="I70"/>
    </sheetView>
  </sheetViews>
  <sheetFormatPr defaultRowHeight="14"/>
  <cols>
    <col min="1" max="1" width="5" customWidth="1"/>
    <col min="2" max="2" width="8.453125" style="34" customWidth="1"/>
    <col min="3" max="3" width="26.26953125" customWidth="1"/>
    <col min="4" max="4" width="16.08984375" bestFit="1" customWidth="1"/>
    <col min="5" max="5" width="14" customWidth="1"/>
    <col min="6" max="6" width="8.453125" customWidth="1"/>
    <col min="7" max="7" width="12.26953125" bestFit="1" customWidth="1"/>
    <col min="8" max="8" width="8.453125" customWidth="1"/>
    <col min="9" max="9" width="12.6328125" customWidth="1"/>
    <col min="10" max="10" width="10.26953125" bestFit="1" customWidth="1"/>
    <col min="11" max="11" width="5" style="29" customWidth="1"/>
    <col min="12" max="12" width="14.453125" customWidth="1"/>
    <col min="14" max="14" width="26" customWidth="1"/>
    <col min="15" max="15" width="15.26953125" customWidth="1"/>
    <col min="19" max="19" width="49" customWidth="1"/>
  </cols>
  <sheetData>
    <row r="1" spans="1:12">
      <c r="A1" s="36" t="s">
        <v>182</v>
      </c>
      <c r="B1" s="37" t="s">
        <v>566</v>
      </c>
      <c r="C1" s="38" t="s">
        <v>563</v>
      </c>
      <c r="D1" s="36" t="s">
        <v>564</v>
      </c>
      <c r="E1" s="39" t="s">
        <v>565</v>
      </c>
      <c r="F1" s="35" t="s">
        <v>707</v>
      </c>
      <c r="G1" s="38" t="s">
        <v>708</v>
      </c>
      <c r="H1" s="40" t="s">
        <v>709</v>
      </c>
      <c r="I1" s="36" t="s">
        <v>567</v>
      </c>
      <c r="J1" s="38" t="s">
        <v>568</v>
      </c>
      <c r="K1" s="40" t="s">
        <v>569</v>
      </c>
      <c r="L1" s="35" t="s">
        <v>570</v>
      </c>
    </row>
    <row r="2" spans="1:12" ht="27">
      <c r="A2" s="35">
        <v>1</v>
      </c>
      <c r="B2" s="41" t="s">
        <v>698</v>
      </c>
      <c r="C2" s="36" t="s">
        <v>690</v>
      </c>
      <c r="D2" s="35" t="s">
        <v>572</v>
      </c>
      <c r="E2" s="42" t="s">
        <v>691</v>
      </c>
      <c r="F2" s="35" t="s">
        <v>574</v>
      </c>
      <c r="G2" s="35" t="s">
        <v>586</v>
      </c>
      <c r="H2" s="35" t="s">
        <v>587</v>
      </c>
      <c r="I2" s="36" t="s">
        <v>666</v>
      </c>
      <c r="J2" s="43">
        <v>38718</v>
      </c>
      <c r="K2" s="40">
        <v>1</v>
      </c>
      <c r="L2" s="35"/>
    </row>
    <row r="3" spans="1:12" ht="27">
      <c r="A3" s="35">
        <v>2</v>
      </c>
      <c r="B3" s="41" t="s">
        <v>697</v>
      </c>
      <c r="C3" s="36" t="s">
        <v>25</v>
      </c>
      <c r="D3" s="35" t="s">
        <v>689</v>
      </c>
      <c r="E3" s="42" t="s">
        <v>26</v>
      </c>
      <c r="F3" s="35" t="s">
        <v>574</v>
      </c>
      <c r="G3" s="35" t="s">
        <v>586</v>
      </c>
      <c r="H3" s="35" t="s">
        <v>579</v>
      </c>
      <c r="I3" s="36" t="s">
        <v>580</v>
      </c>
      <c r="J3" s="43">
        <v>38749</v>
      </c>
      <c r="K3" s="40">
        <v>1</v>
      </c>
      <c r="L3" s="35"/>
    </row>
    <row r="4" spans="1:12" ht="27">
      <c r="A4" s="35">
        <v>3</v>
      </c>
      <c r="B4" s="41" t="s">
        <v>698</v>
      </c>
      <c r="C4" s="36" t="s">
        <v>682</v>
      </c>
      <c r="D4" s="35" t="s">
        <v>572</v>
      </c>
      <c r="E4" s="42" t="s">
        <v>683</v>
      </c>
      <c r="F4" s="35" t="s">
        <v>574</v>
      </c>
      <c r="G4" s="35" t="s">
        <v>680</v>
      </c>
      <c r="H4" s="35" t="s">
        <v>579</v>
      </c>
      <c r="I4" s="36" t="s">
        <v>606</v>
      </c>
      <c r="J4" s="43">
        <v>38930</v>
      </c>
      <c r="K4" s="40">
        <v>1</v>
      </c>
      <c r="L4" s="35"/>
    </row>
    <row r="5" spans="1:12" ht="27">
      <c r="A5" s="35">
        <v>4</v>
      </c>
      <c r="B5" s="41" t="s">
        <v>702</v>
      </c>
      <c r="C5" s="36" t="s">
        <v>684</v>
      </c>
      <c r="D5" s="35" t="s">
        <v>572</v>
      </c>
      <c r="E5" s="42" t="s">
        <v>685</v>
      </c>
      <c r="F5" s="35" t="s">
        <v>574</v>
      </c>
      <c r="G5" s="35" t="s">
        <v>586</v>
      </c>
      <c r="H5" s="35" t="s">
        <v>673</v>
      </c>
      <c r="I5" s="36" t="s">
        <v>686</v>
      </c>
      <c r="J5" s="43">
        <v>38930</v>
      </c>
      <c r="K5" s="40">
        <v>1</v>
      </c>
      <c r="L5" s="35"/>
    </row>
    <row r="6" spans="1:12" ht="27">
      <c r="A6" s="35">
        <v>5</v>
      </c>
      <c r="B6" s="41" t="s">
        <v>698</v>
      </c>
      <c r="C6" s="36" t="s">
        <v>687</v>
      </c>
      <c r="D6" s="35" t="s">
        <v>572</v>
      </c>
      <c r="E6" s="42" t="s">
        <v>45</v>
      </c>
      <c r="F6" s="35" t="s">
        <v>574</v>
      </c>
      <c r="G6" s="35" t="s">
        <v>586</v>
      </c>
      <c r="H6" s="35" t="s">
        <v>673</v>
      </c>
      <c r="I6" s="36" t="s">
        <v>674</v>
      </c>
      <c r="J6" s="43">
        <v>38930</v>
      </c>
      <c r="K6" s="40">
        <v>1</v>
      </c>
      <c r="L6" s="35"/>
    </row>
    <row r="7" spans="1:12" ht="27">
      <c r="A7" s="35">
        <v>6</v>
      </c>
      <c r="B7" s="41" t="s">
        <v>698</v>
      </c>
      <c r="C7" s="36" t="s">
        <v>688</v>
      </c>
      <c r="D7" s="35" t="s">
        <v>572</v>
      </c>
      <c r="E7" s="42" t="s">
        <v>45</v>
      </c>
      <c r="F7" s="35" t="s">
        <v>574</v>
      </c>
      <c r="G7" s="35" t="s">
        <v>586</v>
      </c>
      <c r="H7" s="35" t="s">
        <v>673</v>
      </c>
      <c r="I7" s="36" t="s">
        <v>674</v>
      </c>
      <c r="J7" s="43">
        <v>38930</v>
      </c>
      <c r="K7" s="40">
        <v>1</v>
      </c>
      <c r="L7" s="35"/>
    </row>
    <row r="8" spans="1:12" ht="27">
      <c r="A8" s="35">
        <v>7</v>
      </c>
      <c r="B8" s="41" t="s">
        <v>698</v>
      </c>
      <c r="C8" s="36" t="s">
        <v>678</v>
      </c>
      <c r="D8" s="35" t="s">
        <v>572</v>
      </c>
      <c r="E8" s="42" t="s">
        <v>679</v>
      </c>
      <c r="F8" s="35" t="s">
        <v>574</v>
      </c>
      <c r="G8" s="35" t="s">
        <v>680</v>
      </c>
      <c r="H8" s="35" t="s">
        <v>587</v>
      </c>
      <c r="I8" s="36" t="s">
        <v>681</v>
      </c>
      <c r="J8" s="43">
        <v>38961</v>
      </c>
      <c r="K8" s="40">
        <v>1</v>
      </c>
      <c r="L8" s="35"/>
    </row>
    <row r="9" spans="1:12" ht="27">
      <c r="A9" s="35">
        <v>8</v>
      </c>
      <c r="B9" s="41" t="s">
        <v>696</v>
      </c>
      <c r="C9" s="36" t="s">
        <v>675</v>
      </c>
      <c r="D9" s="35" t="s">
        <v>572</v>
      </c>
      <c r="E9" s="42" t="s">
        <v>340</v>
      </c>
      <c r="F9" s="35" t="s">
        <v>574</v>
      </c>
      <c r="G9" s="35" t="s">
        <v>676</v>
      </c>
      <c r="H9" s="35" t="s">
        <v>587</v>
      </c>
      <c r="I9" s="36" t="s">
        <v>677</v>
      </c>
      <c r="J9" s="43">
        <v>39083</v>
      </c>
      <c r="K9" s="40">
        <v>1</v>
      </c>
      <c r="L9" s="35"/>
    </row>
    <row r="10" spans="1:12" ht="27">
      <c r="A10" s="35">
        <v>9</v>
      </c>
      <c r="B10" s="41" t="s">
        <v>698</v>
      </c>
      <c r="C10" s="36" t="s">
        <v>672</v>
      </c>
      <c r="D10" s="35" t="s">
        <v>572</v>
      </c>
      <c r="E10" s="42" t="s">
        <v>45</v>
      </c>
      <c r="F10" s="35" t="s">
        <v>574</v>
      </c>
      <c r="G10" s="35" t="s">
        <v>586</v>
      </c>
      <c r="H10" s="35" t="s">
        <v>673</v>
      </c>
      <c r="I10" s="36" t="s">
        <v>674</v>
      </c>
      <c r="J10" s="43">
        <v>39173</v>
      </c>
      <c r="K10" s="40">
        <v>1</v>
      </c>
      <c r="L10" s="35"/>
    </row>
    <row r="11" spans="1:12">
      <c r="A11" s="35">
        <v>10</v>
      </c>
      <c r="B11" s="41" t="s">
        <v>700</v>
      </c>
      <c r="C11" s="44" t="s">
        <v>24</v>
      </c>
      <c r="D11" s="35" t="s">
        <v>572</v>
      </c>
      <c r="E11" s="45" t="s">
        <v>11</v>
      </c>
      <c r="F11" s="35" t="s">
        <v>574</v>
      </c>
      <c r="G11" s="46" t="s">
        <v>582</v>
      </c>
      <c r="H11" s="46" t="s">
        <v>579</v>
      </c>
      <c r="I11" s="44" t="s">
        <v>639</v>
      </c>
      <c r="J11" s="43">
        <v>39264</v>
      </c>
      <c r="K11" s="40">
        <v>1</v>
      </c>
      <c r="L11" s="35"/>
    </row>
    <row r="12" spans="1:12" ht="26">
      <c r="A12" s="35">
        <v>11</v>
      </c>
      <c r="B12" s="41" t="s">
        <v>699</v>
      </c>
      <c r="C12" s="47" t="s">
        <v>669</v>
      </c>
      <c r="D12" s="35" t="s">
        <v>572</v>
      </c>
      <c r="E12" s="48" t="s">
        <v>670</v>
      </c>
      <c r="F12" s="35" t="s">
        <v>574</v>
      </c>
      <c r="G12" s="46" t="s">
        <v>671</v>
      </c>
      <c r="H12" s="46" t="s">
        <v>587</v>
      </c>
      <c r="I12" s="47" t="s">
        <v>649</v>
      </c>
      <c r="J12" s="43">
        <v>39326</v>
      </c>
      <c r="K12" s="40">
        <v>1</v>
      </c>
      <c r="L12" s="35"/>
    </row>
    <row r="13" spans="1:12" ht="27">
      <c r="A13" s="35">
        <v>12</v>
      </c>
      <c r="B13" s="41" t="s">
        <v>698</v>
      </c>
      <c r="C13" s="44" t="s">
        <v>667</v>
      </c>
      <c r="D13" s="35" t="s">
        <v>572</v>
      </c>
      <c r="E13" s="45" t="s">
        <v>96</v>
      </c>
      <c r="F13" s="35" t="s">
        <v>574</v>
      </c>
      <c r="G13" s="46" t="s">
        <v>622</v>
      </c>
      <c r="H13" s="46" t="s">
        <v>587</v>
      </c>
      <c r="I13" s="44" t="s">
        <v>668</v>
      </c>
      <c r="J13" s="43">
        <v>39326</v>
      </c>
      <c r="K13" s="40">
        <v>1</v>
      </c>
      <c r="L13" s="35"/>
    </row>
    <row r="14" spans="1:12" ht="27">
      <c r="A14" s="35">
        <v>13</v>
      </c>
      <c r="B14" s="41" t="s">
        <v>698</v>
      </c>
      <c r="C14" s="36" t="s">
        <v>665</v>
      </c>
      <c r="D14" s="35" t="s">
        <v>572</v>
      </c>
      <c r="E14" s="35" t="s">
        <v>539</v>
      </c>
      <c r="F14" s="35" t="s">
        <v>574</v>
      </c>
      <c r="G14" s="35" t="s">
        <v>582</v>
      </c>
      <c r="H14" s="46" t="s">
        <v>587</v>
      </c>
      <c r="I14" s="42" t="s">
        <v>666</v>
      </c>
      <c r="J14" s="43">
        <v>39417</v>
      </c>
      <c r="K14" s="40">
        <v>1</v>
      </c>
      <c r="L14" s="35"/>
    </row>
    <row r="15" spans="1:12">
      <c r="A15" s="35">
        <v>14</v>
      </c>
      <c r="B15" s="41" t="s">
        <v>696</v>
      </c>
      <c r="C15" s="44" t="s">
        <v>664</v>
      </c>
      <c r="D15" s="35" t="s">
        <v>572</v>
      </c>
      <c r="E15" s="35" t="s">
        <v>96</v>
      </c>
      <c r="F15" s="35" t="s">
        <v>574</v>
      </c>
      <c r="G15" s="35" t="s">
        <v>622</v>
      </c>
      <c r="H15" s="46" t="s">
        <v>587</v>
      </c>
      <c r="I15" s="44" t="s">
        <v>623</v>
      </c>
      <c r="J15" s="49">
        <v>39448</v>
      </c>
      <c r="K15" s="40">
        <v>1</v>
      </c>
      <c r="L15" s="35"/>
    </row>
    <row r="16" spans="1:12" ht="27">
      <c r="A16" s="35">
        <v>15</v>
      </c>
      <c r="B16" s="41" t="s">
        <v>701</v>
      </c>
      <c r="C16" s="44" t="s">
        <v>662</v>
      </c>
      <c r="D16" s="35" t="s">
        <v>572</v>
      </c>
      <c r="E16" s="44" t="s">
        <v>52</v>
      </c>
      <c r="F16" s="35" t="s">
        <v>574</v>
      </c>
      <c r="G16" s="35" t="s">
        <v>602</v>
      </c>
      <c r="H16" s="35" t="s">
        <v>579</v>
      </c>
      <c r="I16" s="35" t="s">
        <v>663</v>
      </c>
      <c r="J16" s="49">
        <v>39479</v>
      </c>
      <c r="K16" s="40">
        <v>1</v>
      </c>
      <c r="L16" s="35"/>
    </row>
    <row r="17" spans="1:12" ht="27">
      <c r="A17" s="35">
        <v>16</v>
      </c>
      <c r="B17" s="41" t="s">
        <v>693</v>
      </c>
      <c r="C17" s="35" t="s">
        <v>659</v>
      </c>
      <c r="D17" s="35" t="s">
        <v>572</v>
      </c>
      <c r="E17" s="44" t="s">
        <v>660</v>
      </c>
      <c r="F17" s="35" t="s">
        <v>574</v>
      </c>
      <c r="G17" s="35" t="s">
        <v>661</v>
      </c>
      <c r="H17" s="35" t="s">
        <v>587</v>
      </c>
      <c r="I17" s="35" t="s">
        <v>588</v>
      </c>
      <c r="J17" s="49">
        <v>39600</v>
      </c>
      <c r="K17" s="40">
        <v>1</v>
      </c>
      <c r="L17" s="35"/>
    </row>
    <row r="18" spans="1:12" ht="27">
      <c r="A18" s="35">
        <v>17</v>
      </c>
      <c r="B18" s="41" t="s">
        <v>699</v>
      </c>
      <c r="C18" s="35" t="s">
        <v>657</v>
      </c>
      <c r="D18" s="35" t="s">
        <v>572</v>
      </c>
      <c r="E18" s="35" t="s">
        <v>541</v>
      </c>
      <c r="F18" s="35" t="s">
        <v>574</v>
      </c>
      <c r="G18" s="35" t="s">
        <v>332</v>
      </c>
      <c r="H18" s="35" t="s">
        <v>587</v>
      </c>
      <c r="I18" s="35" t="s">
        <v>658</v>
      </c>
      <c r="J18" s="49">
        <v>39630</v>
      </c>
      <c r="K18" s="40">
        <v>1</v>
      </c>
      <c r="L18" s="35"/>
    </row>
    <row r="19" spans="1:12" ht="27">
      <c r="A19" s="35">
        <v>18</v>
      </c>
      <c r="B19" s="41" t="s">
        <v>693</v>
      </c>
      <c r="C19" s="35" t="s">
        <v>655</v>
      </c>
      <c r="D19" s="35" t="s">
        <v>656</v>
      </c>
      <c r="E19" s="35" t="s">
        <v>546</v>
      </c>
      <c r="F19" s="35" t="s">
        <v>574</v>
      </c>
      <c r="G19" s="35" t="s">
        <v>609</v>
      </c>
      <c r="H19" s="46" t="s">
        <v>579</v>
      </c>
      <c r="I19" s="44" t="s">
        <v>588</v>
      </c>
      <c r="J19" s="49">
        <v>39722</v>
      </c>
      <c r="K19" s="40">
        <v>1</v>
      </c>
      <c r="L19" s="35"/>
    </row>
    <row r="20" spans="1:12" ht="27">
      <c r="A20" s="35">
        <v>19</v>
      </c>
      <c r="B20" s="41" t="s">
        <v>704</v>
      </c>
      <c r="C20" s="35" t="s">
        <v>648</v>
      </c>
      <c r="D20" s="35" t="s">
        <v>572</v>
      </c>
      <c r="E20" s="35" t="s">
        <v>91</v>
      </c>
      <c r="F20" s="35" t="s">
        <v>574</v>
      </c>
      <c r="G20" s="35" t="s">
        <v>582</v>
      </c>
      <c r="H20" s="35" t="s">
        <v>579</v>
      </c>
      <c r="I20" s="35" t="s">
        <v>576</v>
      </c>
      <c r="J20" s="49">
        <v>39814</v>
      </c>
      <c r="K20" s="40">
        <v>2</v>
      </c>
      <c r="L20" s="35"/>
    </row>
    <row r="21" spans="1:12" ht="27">
      <c r="A21" s="35">
        <v>20</v>
      </c>
      <c r="B21" s="41" t="s">
        <v>706</v>
      </c>
      <c r="C21" s="50" t="s">
        <v>652</v>
      </c>
      <c r="D21" s="35" t="s">
        <v>572</v>
      </c>
      <c r="E21" s="35" t="s">
        <v>653</v>
      </c>
      <c r="F21" s="35" t="s">
        <v>574</v>
      </c>
      <c r="G21" s="35" t="s">
        <v>332</v>
      </c>
      <c r="H21" s="35" t="s">
        <v>587</v>
      </c>
      <c r="I21" s="35" t="s">
        <v>654</v>
      </c>
      <c r="J21" s="49">
        <v>39814</v>
      </c>
      <c r="K21" s="40">
        <v>1</v>
      </c>
      <c r="L21" s="35"/>
    </row>
    <row r="22" spans="1:12" ht="27">
      <c r="A22" s="35">
        <v>21</v>
      </c>
      <c r="B22" s="41" t="s">
        <v>705</v>
      </c>
      <c r="C22" s="35" t="s">
        <v>92</v>
      </c>
      <c r="D22" s="35" t="s">
        <v>572</v>
      </c>
      <c r="E22" s="35" t="s">
        <v>93</v>
      </c>
      <c r="F22" s="35" t="s">
        <v>574</v>
      </c>
      <c r="G22" s="35" t="s">
        <v>582</v>
      </c>
      <c r="H22" s="35" t="s">
        <v>579</v>
      </c>
      <c r="I22" s="35" t="s">
        <v>649</v>
      </c>
      <c r="J22" s="49">
        <v>39814</v>
      </c>
      <c r="K22" s="40">
        <v>1</v>
      </c>
      <c r="L22" s="35"/>
    </row>
    <row r="23" spans="1:12" ht="27">
      <c r="A23" s="35">
        <v>22</v>
      </c>
      <c r="B23" s="41" t="s">
        <v>698</v>
      </c>
      <c r="C23" s="50" t="s">
        <v>650</v>
      </c>
      <c r="D23" s="35" t="s">
        <v>572</v>
      </c>
      <c r="E23" s="35" t="s">
        <v>651</v>
      </c>
      <c r="F23" s="35" t="s">
        <v>574</v>
      </c>
      <c r="G23" s="35" t="s">
        <v>586</v>
      </c>
      <c r="H23" s="35" t="s">
        <v>587</v>
      </c>
      <c r="I23" s="35" t="s">
        <v>606</v>
      </c>
      <c r="J23" s="49">
        <v>39814</v>
      </c>
      <c r="K23" s="40">
        <v>1</v>
      </c>
      <c r="L23" s="35"/>
    </row>
    <row r="24" spans="1:12" ht="27">
      <c r="A24" s="35">
        <v>23</v>
      </c>
      <c r="B24" s="41" t="s">
        <v>699</v>
      </c>
      <c r="C24" s="35" t="s">
        <v>642</v>
      </c>
      <c r="D24" s="35" t="s">
        <v>572</v>
      </c>
      <c r="E24" s="35" t="s">
        <v>643</v>
      </c>
      <c r="F24" s="35" t="s">
        <v>574</v>
      </c>
      <c r="G24" s="35" t="s">
        <v>332</v>
      </c>
      <c r="H24" s="35" t="s">
        <v>579</v>
      </c>
      <c r="I24" s="35" t="s">
        <v>644</v>
      </c>
      <c r="J24" s="49">
        <v>39845</v>
      </c>
      <c r="K24" s="40">
        <v>1</v>
      </c>
      <c r="L24" s="35"/>
    </row>
    <row r="25" spans="1:12" ht="27">
      <c r="A25" s="35">
        <v>24</v>
      </c>
      <c r="B25" s="41" t="s">
        <v>693</v>
      </c>
      <c r="C25" s="35" t="s">
        <v>645</v>
      </c>
      <c r="D25" s="35" t="s">
        <v>572</v>
      </c>
      <c r="E25" s="35" t="s">
        <v>646</v>
      </c>
      <c r="F25" s="35" t="s">
        <v>574</v>
      </c>
      <c r="G25" s="35" t="s">
        <v>647</v>
      </c>
      <c r="H25" s="35" t="s">
        <v>587</v>
      </c>
      <c r="I25" s="35" t="s">
        <v>580</v>
      </c>
      <c r="J25" s="49">
        <v>39845</v>
      </c>
      <c r="K25" s="40">
        <v>1</v>
      </c>
      <c r="L25" s="35"/>
    </row>
    <row r="26" spans="1:12">
      <c r="A26" s="35">
        <v>25</v>
      </c>
      <c r="B26" s="41" t="s">
        <v>696</v>
      </c>
      <c r="C26" s="35" t="s">
        <v>640</v>
      </c>
      <c r="D26" s="35" t="s">
        <v>572</v>
      </c>
      <c r="E26" s="35" t="s">
        <v>96</v>
      </c>
      <c r="F26" s="35" t="s">
        <v>574</v>
      </c>
      <c r="G26" s="35" t="s">
        <v>622</v>
      </c>
      <c r="H26" s="35" t="s">
        <v>587</v>
      </c>
      <c r="I26" s="35" t="s">
        <v>623</v>
      </c>
      <c r="J26" s="49">
        <v>39845</v>
      </c>
      <c r="K26" s="40">
        <v>1</v>
      </c>
      <c r="L26" s="35"/>
    </row>
    <row r="27" spans="1:12">
      <c r="A27" s="35">
        <v>26</v>
      </c>
      <c r="B27" s="41" t="s">
        <v>696</v>
      </c>
      <c r="C27" s="35" t="s">
        <v>641</v>
      </c>
      <c r="D27" s="35" t="s">
        <v>572</v>
      </c>
      <c r="E27" s="35" t="s">
        <v>96</v>
      </c>
      <c r="F27" s="35" t="s">
        <v>574</v>
      </c>
      <c r="G27" s="35" t="s">
        <v>622</v>
      </c>
      <c r="H27" s="35" t="s">
        <v>587</v>
      </c>
      <c r="I27" s="35" t="s">
        <v>623</v>
      </c>
      <c r="J27" s="49">
        <v>39845</v>
      </c>
      <c r="K27" s="40">
        <v>1</v>
      </c>
      <c r="L27" s="35"/>
    </row>
    <row r="28" spans="1:12" ht="27">
      <c r="A28" s="35">
        <v>27</v>
      </c>
      <c r="B28" s="41" t="s">
        <v>701</v>
      </c>
      <c r="C28" s="51" t="s">
        <v>632</v>
      </c>
      <c r="D28" s="35" t="s">
        <v>572</v>
      </c>
      <c r="E28" s="51" t="s">
        <v>633</v>
      </c>
      <c r="F28" s="35" t="s">
        <v>574</v>
      </c>
      <c r="G28" s="35" t="s">
        <v>586</v>
      </c>
      <c r="H28" s="35" t="s">
        <v>587</v>
      </c>
      <c r="I28" s="35" t="s">
        <v>634</v>
      </c>
      <c r="J28" s="49">
        <v>39873</v>
      </c>
      <c r="K28" s="40">
        <v>1</v>
      </c>
      <c r="L28" s="35"/>
    </row>
    <row r="29" spans="1:12" ht="27">
      <c r="A29" s="35">
        <v>28</v>
      </c>
      <c r="B29" s="41" t="s">
        <v>701</v>
      </c>
      <c r="C29" s="51" t="s">
        <v>635</v>
      </c>
      <c r="D29" s="35" t="s">
        <v>572</v>
      </c>
      <c r="E29" s="51" t="s">
        <v>633</v>
      </c>
      <c r="F29" s="35" t="s">
        <v>574</v>
      </c>
      <c r="G29" s="35" t="s">
        <v>586</v>
      </c>
      <c r="H29" s="35" t="s">
        <v>587</v>
      </c>
      <c r="I29" s="35" t="s">
        <v>634</v>
      </c>
      <c r="J29" s="49">
        <v>39873</v>
      </c>
      <c r="K29" s="40">
        <v>1</v>
      </c>
      <c r="L29" s="35"/>
    </row>
    <row r="30" spans="1:12">
      <c r="A30" s="35">
        <v>29</v>
      </c>
      <c r="B30" s="41" t="s">
        <v>701</v>
      </c>
      <c r="C30" s="51" t="s">
        <v>636</v>
      </c>
      <c r="D30" s="35" t="s">
        <v>572</v>
      </c>
      <c r="E30" s="51" t="s">
        <v>637</v>
      </c>
      <c r="F30" s="35" t="s">
        <v>574</v>
      </c>
      <c r="G30" s="35" t="s">
        <v>638</v>
      </c>
      <c r="H30" s="35" t="s">
        <v>587</v>
      </c>
      <c r="I30" s="35" t="s">
        <v>639</v>
      </c>
      <c r="J30" s="49">
        <v>39873</v>
      </c>
      <c r="K30" s="40">
        <v>1</v>
      </c>
      <c r="L30" s="35"/>
    </row>
    <row r="31" spans="1:12">
      <c r="A31" s="35">
        <v>30</v>
      </c>
      <c r="B31" s="41" t="s">
        <v>693</v>
      </c>
      <c r="C31" s="35" t="s">
        <v>629</v>
      </c>
      <c r="D31" s="35" t="s">
        <v>572</v>
      </c>
      <c r="E31" s="35" t="s">
        <v>630</v>
      </c>
      <c r="F31" s="35" t="s">
        <v>574</v>
      </c>
      <c r="G31" s="35" t="s">
        <v>609</v>
      </c>
      <c r="H31" s="35" t="s">
        <v>587</v>
      </c>
      <c r="I31" s="35" t="s">
        <v>631</v>
      </c>
      <c r="J31" s="49">
        <v>39965</v>
      </c>
      <c r="K31" s="40">
        <v>1</v>
      </c>
      <c r="L31" s="35"/>
    </row>
    <row r="32" spans="1:12" ht="27">
      <c r="A32" s="35">
        <v>31</v>
      </c>
      <c r="B32" s="41" t="s">
        <v>701</v>
      </c>
      <c r="C32" s="51" t="s">
        <v>336</v>
      </c>
      <c r="D32" s="35" t="s">
        <v>572</v>
      </c>
      <c r="E32" s="51" t="s">
        <v>234</v>
      </c>
      <c r="F32" s="35" t="s">
        <v>574</v>
      </c>
      <c r="G32" s="35" t="s">
        <v>599</v>
      </c>
      <c r="H32" s="35" t="s">
        <v>587</v>
      </c>
      <c r="I32" s="35" t="s">
        <v>588</v>
      </c>
      <c r="J32" s="49">
        <v>39995</v>
      </c>
      <c r="K32" s="40">
        <v>1</v>
      </c>
      <c r="L32" s="35"/>
    </row>
    <row r="33" spans="1:12" ht="27">
      <c r="A33" s="35">
        <v>32</v>
      </c>
      <c r="B33" s="41" t="s">
        <v>698</v>
      </c>
      <c r="C33" s="44" t="s">
        <v>627</v>
      </c>
      <c r="D33" s="35" t="s">
        <v>572</v>
      </c>
      <c r="E33" s="35" t="s">
        <v>232</v>
      </c>
      <c r="F33" s="35" t="s">
        <v>574</v>
      </c>
      <c r="G33" s="35" t="s">
        <v>586</v>
      </c>
      <c r="H33" s="35" t="s">
        <v>587</v>
      </c>
      <c r="I33" s="35" t="s">
        <v>628</v>
      </c>
      <c r="J33" s="49">
        <v>40026</v>
      </c>
      <c r="K33" s="40">
        <v>1</v>
      </c>
      <c r="L33" s="35"/>
    </row>
    <row r="34" spans="1:12" ht="27">
      <c r="A34" s="35">
        <v>33</v>
      </c>
      <c r="B34" s="41" t="s">
        <v>697</v>
      </c>
      <c r="C34" s="35" t="s">
        <v>98</v>
      </c>
      <c r="D34" s="35" t="s">
        <v>625</v>
      </c>
      <c r="E34" s="35" t="s">
        <v>626</v>
      </c>
      <c r="F34" s="35" t="s">
        <v>574</v>
      </c>
      <c r="G34" s="35" t="s">
        <v>586</v>
      </c>
      <c r="H34" s="35" t="s">
        <v>587</v>
      </c>
      <c r="I34" s="35" t="s">
        <v>588</v>
      </c>
      <c r="J34" s="49">
        <v>40057</v>
      </c>
      <c r="K34" s="40">
        <v>2</v>
      </c>
      <c r="L34" s="35"/>
    </row>
    <row r="35" spans="1:12">
      <c r="A35" s="35">
        <v>34</v>
      </c>
      <c r="B35" s="41" t="s">
        <v>696</v>
      </c>
      <c r="C35" s="35" t="s">
        <v>621</v>
      </c>
      <c r="D35" s="35" t="s">
        <v>572</v>
      </c>
      <c r="E35" s="35" t="s">
        <v>96</v>
      </c>
      <c r="F35" s="35" t="s">
        <v>574</v>
      </c>
      <c r="G35" s="35" t="s">
        <v>622</v>
      </c>
      <c r="H35" s="35" t="s">
        <v>587</v>
      </c>
      <c r="I35" s="35" t="s">
        <v>623</v>
      </c>
      <c r="J35" s="49">
        <v>40057</v>
      </c>
      <c r="K35" s="40">
        <v>1</v>
      </c>
      <c r="L35" s="35"/>
    </row>
    <row r="36" spans="1:12">
      <c r="A36" s="35">
        <v>35</v>
      </c>
      <c r="B36" s="41" t="s">
        <v>696</v>
      </c>
      <c r="C36" s="35" t="s">
        <v>624</v>
      </c>
      <c r="D36" s="35" t="s">
        <v>572</v>
      </c>
      <c r="E36" s="35" t="s">
        <v>96</v>
      </c>
      <c r="F36" s="35" t="s">
        <v>574</v>
      </c>
      <c r="G36" s="35" t="s">
        <v>622</v>
      </c>
      <c r="H36" s="35" t="s">
        <v>587</v>
      </c>
      <c r="I36" s="35" t="s">
        <v>623</v>
      </c>
      <c r="J36" s="49">
        <v>40057</v>
      </c>
      <c r="K36" s="40">
        <v>1</v>
      </c>
      <c r="L36" s="35"/>
    </row>
    <row r="37" spans="1:12" ht="27">
      <c r="A37" s="35">
        <v>36</v>
      </c>
      <c r="B37" s="41" t="s">
        <v>701</v>
      </c>
      <c r="C37" s="51" t="s">
        <v>619</v>
      </c>
      <c r="D37" s="35" t="s">
        <v>572</v>
      </c>
      <c r="E37" s="51" t="s">
        <v>620</v>
      </c>
      <c r="F37" s="35" t="s">
        <v>574</v>
      </c>
      <c r="G37" s="35" t="s">
        <v>599</v>
      </c>
      <c r="H37" s="35" t="s">
        <v>587</v>
      </c>
      <c r="I37" s="35" t="s">
        <v>615</v>
      </c>
      <c r="J37" s="49">
        <v>40057</v>
      </c>
      <c r="K37" s="40">
        <v>1</v>
      </c>
      <c r="L37" s="35"/>
    </row>
    <row r="38" spans="1:12" ht="27">
      <c r="A38" s="35">
        <v>37</v>
      </c>
      <c r="B38" s="41" t="s">
        <v>701</v>
      </c>
      <c r="C38" s="51" t="s">
        <v>618</v>
      </c>
      <c r="D38" s="35" t="s">
        <v>572</v>
      </c>
      <c r="E38" s="51" t="s">
        <v>387</v>
      </c>
      <c r="F38" s="35" t="s">
        <v>574</v>
      </c>
      <c r="G38" s="35" t="s">
        <v>599</v>
      </c>
      <c r="H38" s="35" t="s">
        <v>587</v>
      </c>
      <c r="I38" s="35" t="s">
        <v>597</v>
      </c>
      <c r="J38" s="49">
        <v>40148</v>
      </c>
      <c r="K38" s="40">
        <v>1</v>
      </c>
      <c r="L38" s="35"/>
    </row>
    <row r="39" spans="1:12" ht="27">
      <c r="A39" s="35">
        <v>38</v>
      </c>
      <c r="B39" s="41" t="s">
        <v>700</v>
      </c>
      <c r="C39" s="35" t="s">
        <v>527</v>
      </c>
      <c r="D39" s="35" t="s">
        <v>572</v>
      </c>
      <c r="E39" s="35" t="s">
        <v>73</v>
      </c>
      <c r="F39" s="35" t="s">
        <v>574</v>
      </c>
      <c r="G39" s="35" t="s">
        <v>609</v>
      </c>
      <c r="H39" s="35" t="s">
        <v>595</v>
      </c>
      <c r="I39" s="35" t="s">
        <v>576</v>
      </c>
      <c r="J39" s="49">
        <v>40179</v>
      </c>
      <c r="K39" s="40">
        <v>1</v>
      </c>
      <c r="L39" s="35"/>
    </row>
    <row r="40" spans="1:12" ht="27">
      <c r="A40" s="35">
        <v>39</v>
      </c>
      <c r="B40" s="41" t="s">
        <v>698</v>
      </c>
      <c r="C40" s="44" t="s">
        <v>616</v>
      </c>
      <c r="D40" s="35" t="s">
        <v>572</v>
      </c>
      <c r="E40" s="35" t="s">
        <v>617</v>
      </c>
      <c r="F40" s="35" t="s">
        <v>574</v>
      </c>
      <c r="G40" s="35" t="s">
        <v>582</v>
      </c>
      <c r="H40" s="35" t="s">
        <v>587</v>
      </c>
      <c r="I40" s="35" t="s">
        <v>606</v>
      </c>
      <c r="J40" s="49">
        <v>40179</v>
      </c>
      <c r="K40" s="40">
        <v>1</v>
      </c>
      <c r="L40" s="35"/>
    </row>
    <row r="41" spans="1:12" ht="27">
      <c r="A41" s="35">
        <v>40</v>
      </c>
      <c r="B41" s="41" t="s">
        <v>701</v>
      </c>
      <c r="C41" s="51" t="s">
        <v>613</v>
      </c>
      <c r="D41" s="35" t="s">
        <v>572</v>
      </c>
      <c r="E41" s="51" t="s">
        <v>614</v>
      </c>
      <c r="F41" s="35" t="s">
        <v>574</v>
      </c>
      <c r="G41" s="35" t="s">
        <v>599</v>
      </c>
      <c r="H41" s="35" t="s">
        <v>587</v>
      </c>
      <c r="I41" s="35" t="s">
        <v>615</v>
      </c>
      <c r="J41" s="49">
        <v>40238</v>
      </c>
      <c r="K41" s="40">
        <v>1</v>
      </c>
      <c r="L41" s="35"/>
    </row>
    <row r="42" spans="1:12" ht="27">
      <c r="A42" s="35">
        <v>41</v>
      </c>
      <c r="B42" s="41" t="s">
        <v>693</v>
      </c>
      <c r="C42" s="35" t="s">
        <v>610</v>
      </c>
      <c r="D42" s="40" t="s">
        <v>611</v>
      </c>
      <c r="E42" s="35" t="s">
        <v>612</v>
      </c>
      <c r="F42" s="35" t="s">
        <v>574</v>
      </c>
      <c r="G42" s="35" t="s">
        <v>609</v>
      </c>
      <c r="H42" s="46" t="s">
        <v>587</v>
      </c>
      <c r="I42" s="35" t="s">
        <v>580</v>
      </c>
      <c r="J42" s="49">
        <v>40269</v>
      </c>
      <c r="K42" s="40">
        <v>1</v>
      </c>
      <c r="L42" s="35"/>
    </row>
    <row r="43" spans="1:12" ht="27">
      <c r="A43" s="35">
        <v>42</v>
      </c>
      <c r="B43" s="41" t="s">
        <v>703</v>
      </c>
      <c r="C43" s="35" t="s">
        <v>607</v>
      </c>
      <c r="D43" s="35" t="s">
        <v>572</v>
      </c>
      <c r="E43" s="35" t="s">
        <v>608</v>
      </c>
      <c r="F43" s="35" t="s">
        <v>574</v>
      </c>
      <c r="G43" s="35" t="s">
        <v>609</v>
      </c>
      <c r="H43" s="35" t="s">
        <v>587</v>
      </c>
      <c r="I43" s="35" t="s">
        <v>588</v>
      </c>
      <c r="J43" s="49">
        <v>40330</v>
      </c>
      <c r="K43" s="40">
        <v>1</v>
      </c>
      <c r="L43" s="35"/>
    </row>
    <row r="44" spans="1:12" ht="27">
      <c r="A44" s="35">
        <v>43</v>
      </c>
      <c r="B44" s="41" t="s">
        <v>702</v>
      </c>
      <c r="C44" s="44" t="s">
        <v>87</v>
      </c>
      <c r="D44" s="35" t="s">
        <v>572</v>
      </c>
      <c r="E44" s="35" t="s">
        <v>97</v>
      </c>
      <c r="F44" s="35" t="s">
        <v>574</v>
      </c>
      <c r="G44" s="35" t="s">
        <v>586</v>
      </c>
      <c r="H44" s="35" t="s">
        <v>579</v>
      </c>
      <c r="I44" s="35" t="s">
        <v>606</v>
      </c>
      <c r="J44" s="49">
        <v>40330</v>
      </c>
      <c r="K44" s="40">
        <v>1</v>
      </c>
      <c r="L44" s="35"/>
    </row>
    <row r="45" spans="1:12" ht="27">
      <c r="A45" s="35">
        <v>44</v>
      </c>
      <c r="B45" s="41" t="s">
        <v>701</v>
      </c>
      <c r="C45" s="51" t="s">
        <v>603</v>
      </c>
      <c r="D45" s="35" t="s">
        <v>572</v>
      </c>
      <c r="E45" s="51" t="s">
        <v>604</v>
      </c>
      <c r="F45" s="35" t="s">
        <v>574</v>
      </c>
      <c r="G45" s="35" t="s">
        <v>605</v>
      </c>
      <c r="H45" s="35" t="s">
        <v>587</v>
      </c>
      <c r="I45" s="35" t="s">
        <v>597</v>
      </c>
      <c r="J45" s="49">
        <v>40391</v>
      </c>
      <c r="K45" s="40">
        <v>1</v>
      </c>
      <c r="L45" s="35"/>
    </row>
    <row r="46" spans="1:12" ht="27">
      <c r="A46" s="35">
        <v>45</v>
      </c>
      <c r="B46" s="41" t="s">
        <v>701</v>
      </c>
      <c r="C46" s="51" t="s">
        <v>431</v>
      </c>
      <c r="D46" s="35" t="s">
        <v>572</v>
      </c>
      <c r="E46" s="51" t="s">
        <v>598</v>
      </c>
      <c r="F46" s="35" t="s">
        <v>574</v>
      </c>
      <c r="G46" s="35" t="s">
        <v>599</v>
      </c>
      <c r="H46" s="35" t="s">
        <v>587</v>
      </c>
      <c r="I46" s="35" t="s">
        <v>597</v>
      </c>
      <c r="J46" s="49">
        <v>40422</v>
      </c>
      <c r="K46" s="40">
        <v>1</v>
      </c>
      <c r="L46" s="35"/>
    </row>
    <row r="47" spans="1:12" ht="27">
      <c r="A47" s="35">
        <v>46</v>
      </c>
      <c r="B47" s="41" t="s">
        <v>701</v>
      </c>
      <c r="C47" s="51" t="s">
        <v>600</v>
      </c>
      <c r="D47" s="35" t="s">
        <v>572</v>
      </c>
      <c r="E47" s="51" t="s">
        <v>601</v>
      </c>
      <c r="F47" s="35" t="s">
        <v>574</v>
      </c>
      <c r="G47" s="35" t="s">
        <v>602</v>
      </c>
      <c r="H47" s="35" t="s">
        <v>579</v>
      </c>
      <c r="I47" s="35" t="s">
        <v>597</v>
      </c>
      <c r="J47" s="49">
        <v>40422</v>
      </c>
      <c r="K47" s="40">
        <v>2</v>
      </c>
      <c r="L47" s="35"/>
    </row>
    <row r="48" spans="1:12" ht="27">
      <c r="A48" s="35">
        <v>47</v>
      </c>
      <c r="B48" s="41" t="s">
        <v>701</v>
      </c>
      <c r="C48" s="51" t="s">
        <v>336</v>
      </c>
      <c r="D48" s="35" t="s">
        <v>572</v>
      </c>
      <c r="E48" s="51" t="s">
        <v>710</v>
      </c>
      <c r="F48" s="35" t="s">
        <v>574</v>
      </c>
      <c r="G48" s="35" t="s">
        <v>599</v>
      </c>
      <c r="H48" s="35" t="s">
        <v>587</v>
      </c>
      <c r="I48" s="35" t="s">
        <v>597</v>
      </c>
      <c r="J48" s="49">
        <v>40422</v>
      </c>
      <c r="K48" s="40">
        <v>1</v>
      </c>
      <c r="L48" s="35"/>
    </row>
    <row r="49" spans="1:12" ht="27">
      <c r="A49" s="35">
        <v>48</v>
      </c>
      <c r="B49" s="41" t="s">
        <v>700</v>
      </c>
      <c r="C49" s="35" t="s">
        <v>54</v>
      </c>
      <c r="D49" s="35" t="s">
        <v>572</v>
      </c>
      <c r="E49" s="36" t="s">
        <v>594</v>
      </c>
      <c r="F49" s="35" t="s">
        <v>574</v>
      </c>
      <c r="G49" s="35" t="s">
        <v>332</v>
      </c>
      <c r="H49" s="35" t="s">
        <v>595</v>
      </c>
      <c r="I49" s="35" t="s">
        <v>576</v>
      </c>
      <c r="J49" s="49">
        <v>40513</v>
      </c>
      <c r="K49" s="40">
        <v>1</v>
      </c>
      <c r="L49" s="35"/>
    </row>
    <row r="50" spans="1:12" ht="27">
      <c r="A50" s="35">
        <v>49</v>
      </c>
      <c r="B50" s="41" t="s">
        <v>701</v>
      </c>
      <c r="C50" s="51" t="s">
        <v>596</v>
      </c>
      <c r="D50" s="35" t="s">
        <v>572</v>
      </c>
      <c r="E50" s="51" t="s">
        <v>314</v>
      </c>
      <c r="F50" s="35" t="s">
        <v>574</v>
      </c>
      <c r="G50" s="35" t="s">
        <v>586</v>
      </c>
      <c r="H50" s="35" t="s">
        <v>587</v>
      </c>
      <c r="I50" s="35" t="s">
        <v>597</v>
      </c>
      <c r="J50" s="49">
        <v>40513</v>
      </c>
      <c r="K50" s="40">
        <v>1</v>
      </c>
      <c r="L50" s="35"/>
    </row>
    <row r="51" spans="1:12" ht="27">
      <c r="A51" s="35">
        <v>50</v>
      </c>
      <c r="B51" s="41" t="s">
        <v>699</v>
      </c>
      <c r="C51" s="52" t="s">
        <v>592</v>
      </c>
      <c r="D51" s="35" t="s">
        <v>572</v>
      </c>
      <c r="E51" s="36" t="s">
        <v>496</v>
      </c>
      <c r="F51" s="35" t="s">
        <v>574</v>
      </c>
      <c r="G51" s="35" t="s">
        <v>332</v>
      </c>
      <c r="H51" s="35" t="s">
        <v>579</v>
      </c>
      <c r="I51" s="35" t="s">
        <v>593</v>
      </c>
      <c r="J51" s="49">
        <v>40544</v>
      </c>
      <c r="K51" s="40">
        <v>1</v>
      </c>
      <c r="L51" s="35"/>
    </row>
    <row r="52" spans="1:12" ht="27">
      <c r="A52" s="35">
        <v>51</v>
      </c>
      <c r="B52" s="41" t="s">
        <v>698</v>
      </c>
      <c r="C52" s="35" t="s">
        <v>590</v>
      </c>
      <c r="D52" s="35" t="s">
        <v>572</v>
      </c>
      <c r="E52" s="35" t="s">
        <v>45</v>
      </c>
      <c r="F52" s="35" t="s">
        <v>574</v>
      </c>
      <c r="G52" s="35" t="s">
        <v>586</v>
      </c>
      <c r="H52" s="35" t="s">
        <v>579</v>
      </c>
      <c r="I52" s="35" t="s">
        <v>591</v>
      </c>
      <c r="J52" s="49">
        <v>40544</v>
      </c>
      <c r="K52" s="40">
        <v>1</v>
      </c>
      <c r="L52" s="35"/>
    </row>
    <row r="53" spans="1:12" ht="27">
      <c r="A53" s="35">
        <v>52</v>
      </c>
      <c r="B53" s="41" t="s">
        <v>693</v>
      </c>
      <c r="C53" s="35" t="s">
        <v>484</v>
      </c>
      <c r="D53" s="40" t="s">
        <v>572</v>
      </c>
      <c r="E53" s="35" t="s">
        <v>589</v>
      </c>
      <c r="F53" s="35" t="s">
        <v>574</v>
      </c>
      <c r="G53" s="44" t="s">
        <v>332</v>
      </c>
      <c r="H53" s="46" t="s">
        <v>579</v>
      </c>
      <c r="I53" s="35" t="s">
        <v>580</v>
      </c>
      <c r="J53" s="49">
        <v>40575</v>
      </c>
      <c r="K53" s="40">
        <v>1</v>
      </c>
      <c r="L53" s="35"/>
    </row>
    <row r="54" spans="1:12" ht="27">
      <c r="A54" s="35">
        <v>53</v>
      </c>
      <c r="B54" s="41" t="s">
        <v>697</v>
      </c>
      <c r="C54" s="35" t="s">
        <v>585</v>
      </c>
      <c r="D54" s="40" t="s">
        <v>572</v>
      </c>
      <c r="E54" s="35" t="s">
        <v>468</v>
      </c>
      <c r="F54" s="36" t="s">
        <v>574</v>
      </c>
      <c r="G54" s="44" t="s">
        <v>586</v>
      </c>
      <c r="H54" s="46" t="s">
        <v>587</v>
      </c>
      <c r="I54" s="35" t="s">
        <v>588</v>
      </c>
      <c r="J54" s="49">
        <v>40603</v>
      </c>
      <c r="K54" s="40">
        <v>1</v>
      </c>
      <c r="L54" s="35"/>
    </row>
    <row r="55" spans="1:12" ht="27">
      <c r="A55" s="35">
        <v>54</v>
      </c>
      <c r="B55" s="41" t="s">
        <v>694</v>
      </c>
      <c r="C55" s="35" t="s">
        <v>581</v>
      </c>
      <c r="D55" s="35" t="s">
        <v>572</v>
      </c>
      <c r="E55" s="36" t="s">
        <v>201</v>
      </c>
      <c r="F55" s="35" t="s">
        <v>574</v>
      </c>
      <c r="G55" s="35" t="s">
        <v>582</v>
      </c>
      <c r="H55" s="35" t="s">
        <v>29</v>
      </c>
      <c r="I55" s="35" t="s">
        <v>576</v>
      </c>
      <c r="J55" s="49">
        <v>40603</v>
      </c>
      <c r="K55" s="40">
        <v>2</v>
      </c>
      <c r="L55" s="35"/>
    </row>
    <row r="56" spans="1:12" ht="27">
      <c r="A56" s="35">
        <v>55</v>
      </c>
      <c r="B56" s="41" t="s">
        <v>696</v>
      </c>
      <c r="C56" s="35" t="s">
        <v>583</v>
      </c>
      <c r="D56" s="35" t="s">
        <v>572</v>
      </c>
      <c r="E56" s="36" t="s">
        <v>555</v>
      </c>
      <c r="F56" s="35" t="s">
        <v>574</v>
      </c>
      <c r="G56" s="36" t="s">
        <v>584</v>
      </c>
      <c r="H56" s="36" t="s">
        <v>29</v>
      </c>
      <c r="I56" s="36" t="s">
        <v>576</v>
      </c>
      <c r="J56" s="43">
        <v>40603</v>
      </c>
      <c r="K56" s="40">
        <v>1</v>
      </c>
      <c r="L56" s="35"/>
    </row>
    <row r="57" spans="1:12" ht="27">
      <c r="A57" s="35">
        <v>56</v>
      </c>
      <c r="B57" s="41" t="s">
        <v>693</v>
      </c>
      <c r="C57" s="35" t="s">
        <v>571</v>
      </c>
      <c r="D57" s="40" t="s">
        <v>572</v>
      </c>
      <c r="E57" s="35" t="s">
        <v>573</v>
      </c>
      <c r="F57" s="35" t="s">
        <v>574</v>
      </c>
      <c r="G57" s="44" t="s">
        <v>575</v>
      </c>
      <c r="H57" s="46" t="s">
        <v>29</v>
      </c>
      <c r="I57" s="35" t="s">
        <v>576</v>
      </c>
      <c r="J57" s="49">
        <v>40695</v>
      </c>
      <c r="K57" s="40">
        <v>1</v>
      </c>
      <c r="L57" s="35"/>
    </row>
    <row r="58" spans="1:12" ht="27">
      <c r="A58" s="35">
        <v>57</v>
      </c>
      <c r="B58" s="41" t="s">
        <v>693</v>
      </c>
      <c r="C58" s="35" t="s">
        <v>577</v>
      </c>
      <c r="D58" s="40" t="s">
        <v>572</v>
      </c>
      <c r="E58" s="35" t="s">
        <v>578</v>
      </c>
      <c r="F58" s="36" t="s">
        <v>574</v>
      </c>
      <c r="G58" s="44" t="s">
        <v>332</v>
      </c>
      <c r="H58" s="46" t="s">
        <v>579</v>
      </c>
      <c r="I58" s="35" t="s">
        <v>580</v>
      </c>
      <c r="J58" s="49">
        <v>40695</v>
      </c>
      <c r="K58" s="40">
        <v>1</v>
      </c>
      <c r="L58" s="35"/>
    </row>
    <row r="60" spans="1:12">
      <c r="A60" t="s">
        <v>1601</v>
      </c>
    </row>
    <row r="61" spans="1:12" ht="39">
      <c r="A61" s="138" t="s">
        <v>1602</v>
      </c>
      <c r="B61" s="140" t="s">
        <v>1613</v>
      </c>
      <c r="C61" s="138" t="s">
        <v>1603</v>
      </c>
      <c r="D61" s="138" t="s">
        <v>1604</v>
      </c>
      <c r="E61" s="138" t="s">
        <v>1605</v>
      </c>
      <c r="F61" s="139" t="s">
        <v>1606</v>
      </c>
      <c r="G61" s="139" t="s">
        <v>1607</v>
      </c>
      <c r="H61" s="138" t="s">
        <v>1608</v>
      </c>
      <c r="I61" s="138" t="s">
        <v>1609</v>
      </c>
      <c r="J61" s="138" t="s">
        <v>1610</v>
      </c>
      <c r="K61" s="138" t="s">
        <v>1611</v>
      </c>
      <c r="L61" s="139" t="s">
        <v>1612</v>
      </c>
    </row>
    <row r="62" spans="1:12" ht="26">
      <c r="A62" s="1240" t="s">
        <v>1614</v>
      </c>
      <c r="B62" s="1243" t="s">
        <v>1500</v>
      </c>
      <c r="C62" s="154" t="s">
        <v>24</v>
      </c>
      <c r="D62" s="142" t="s">
        <v>1615</v>
      </c>
      <c r="E62" s="141" t="s">
        <v>639</v>
      </c>
      <c r="F62" s="142" t="s">
        <v>1616</v>
      </c>
      <c r="G62" s="143" t="s">
        <v>1617</v>
      </c>
      <c r="H62" s="141" t="s">
        <v>1618</v>
      </c>
      <c r="I62" s="141" t="s">
        <v>1619</v>
      </c>
      <c r="J62" s="144" t="s">
        <v>1620</v>
      </c>
      <c r="K62" s="141">
        <v>14.4</v>
      </c>
      <c r="L62" s="145" t="s">
        <v>1621</v>
      </c>
    </row>
    <row r="63" spans="1:12" ht="78">
      <c r="A63" s="1241"/>
      <c r="B63" s="1244"/>
      <c r="C63" s="155" t="s">
        <v>1622</v>
      </c>
      <c r="D63" s="147" t="s">
        <v>1623</v>
      </c>
      <c r="E63" s="146" t="s">
        <v>1624</v>
      </c>
      <c r="F63" s="147" t="s">
        <v>1625</v>
      </c>
      <c r="G63" s="146" t="s">
        <v>1626</v>
      </c>
      <c r="H63" s="146" t="s">
        <v>1627</v>
      </c>
      <c r="I63" s="146" t="s">
        <v>1628</v>
      </c>
      <c r="J63" s="148" t="s">
        <v>1629</v>
      </c>
      <c r="K63" s="146">
        <v>11.76</v>
      </c>
      <c r="L63" s="146" t="s">
        <v>1630</v>
      </c>
    </row>
    <row r="64" spans="1:12" ht="26">
      <c r="A64" s="1242" t="s">
        <v>1632</v>
      </c>
      <c r="B64" s="1245" t="s">
        <v>1631</v>
      </c>
      <c r="C64" s="156" t="s">
        <v>1633</v>
      </c>
      <c r="D64" s="150" t="s">
        <v>1634</v>
      </c>
      <c r="E64" s="149" t="s">
        <v>1635</v>
      </c>
      <c r="F64" s="151" t="s">
        <v>1636</v>
      </c>
      <c r="G64" s="151" t="s">
        <v>1637</v>
      </c>
      <c r="H64" s="151" t="s">
        <v>1638</v>
      </c>
      <c r="I64" s="149" t="s">
        <v>1639</v>
      </c>
      <c r="J64" s="144" t="s">
        <v>1640</v>
      </c>
      <c r="K64" s="151">
        <v>2.37</v>
      </c>
      <c r="L64" s="152"/>
    </row>
    <row r="65" spans="1:19" ht="26">
      <c r="A65" s="1242"/>
      <c r="B65" s="1246"/>
      <c r="C65" s="149" t="s">
        <v>1641</v>
      </c>
      <c r="D65" s="151" t="s">
        <v>1642</v>
      </c>
      <c r="E65" s="149" t="s">
        <v>1643</v>
      </c>
      <c r="F65" s="151" t="s">
        <v>1644</v>
      </c>
      <c r="G65" s="151" t="s">
        <v>1645</v>
      </c>
      <c r="H65" s="151" t="s">
        <v>1646</v>
      </c>
      <c r="I65" s="149" t="s">
        <v>1647</v>
      </c>
      <c r="J65" s="144" t="s">
        <v>1640</v>
      </c>
      <c r="K65" s="151">
        <v>2.02</v>
      </c>
      <c r="L65" s="153"/>
      <c r="M65" s="132"/>
    </row>
    <row r="68" spans="1:19">
      <c r="A68" t="s">
        <v>4849</v>
      </c>
    </row>
    <row r="69" spans="1:19" ht="52">
      <c r="A69" s="853" t="s">
        <v>4619</v>
      </c>
      <c r="B69" s="854" t="s">
        <v>4620</v>
      </c>
      <c r="C69" s="854" t="s">
        <v>4621</v>
      </c>
      <c r="D69" s="854" t="s">
        <v>4622</v>
      </c>
      <c r="E69" s="854" t="s">
        <v>4623</v>
      </c>
      <c r="F69" s="854" t="s">
        <v>4624</v>
      </c>
      <c r="G69" s="854" t="s">
        <v>4625</v>
      </c>
      <c r="H69" s="854" t="s">
        <v>4626</v>
      </c>
      <c r="I69" s="656" t="s">
        <v>4627</v>
      </c>
      <c r="J69" s="855" t="s">
        <v>4628</v>
      </c>
      <c r="K69" s="855" t="s">
        <v>4629</v>
      </c>
      <c r="L69" s="778" t="s">
        <v>4630</v>
      </c>
      <c r="M69" s="656" t="s">
        <v>4631</v>
      </c>
      <c r="N69" s="839" t="s">
        <v>4632</v>
      </c>
      <c r="O69" s="656" t="s">
        <v>4633</v>
      </c>
      <c r="P69" s="856" t="s">
        <v>4634</v>
      </c>
      <c r="Q69" s="656" t="s">
        <v>4635</v>
      </c>
      <c r="R69" s="654" t="s">
        <v>4636</v>
      </c>
      <c r="S69" s="656" t="s">
        <v>4637</v>
      </c>
    </row>
    <row r="70" spans="1:19" ht="52">
      <c r="A70" s="681" t="s">
        <v>4638</v>
      </c>
      <c r="B70" s="680" t="s">
        <v>4535</v>
      </c>
      <c r="C70" s="857" t="s">
        <v>4639</v>
      </c>
      <c r="D70" s="681"/>
      <c r="E70" s="681" t="s">
        <v>4536</v>
      </c>
      <c r="F70" s="680" t="s">
        <v>576</v>
      </c>
      <c r="G70" s="680" t="s">
        <v>4537</v>
      </c>
      <c r="H70" s="858">
        <v>3</v>
      </c>
      <c r="I70" s="858">
        <v>55</v>
      </c>
      <c r="J70" s="680" t="s">
        <v>4538</v>
      </c>
      <c r="K70" s="681" t="s">
        <v>3154</v>
      </c>
      <c r="L70" s="681" t="s">
        <v>4640</v>
      </c>
      <c r="M70" s="859" t="s">
        <v>4641</v>
      </c>
      <c r="N70" s="860" t="s">
        <v>4642</v>
      </c>
      <c r="O70" s="861" t="s">
        <v>4643</v>
      </c>
      <c r="P70" s="861" t="s">
        <v>1712</v>
      </c>
      <c r="Q70" s="860" t="s">
        <v>4644</v>
      </c>
      <c r="R70" s="862">
        <v>0.5</v>
      </c>
      <c r="S70" s="657" t="s">
        <v>4645</v>
      </c>
    </row>
    <row r="71" spans="1:19" ht="52">
      <c r="A71" s="681" t="s">
        <v>4638</v>
      </c>
      <c r="B71" s="680" t="s">
        <v>4539</v>
      </c>
      <c r="C71" s="857" t="s">
        <v>4639</v>
      </c>
      <c r="D71" s="681"/>
      <c r="E71" s="681" t="s">
        <v>4536</v>
      </c>
      <c r="F71" s="680" t="s">
        <v>576</v>
      </c>
      <c r="G71" s="680" t="s">
        <v>4540</v>
      </c>
      <c r="H71" s="858">
        <v>3</v>
      </c>
      <c r="I71" s="858">
        <v>14.2</v>
      </c>
      <c r="J71" s="680" t="s">
        <v>4538</v>
      </c>
      <c r="K71" s="681" t="s">
        <v>3154</v>
      </c>
      <c r="L71" s="863"/>
      <c r="M71" s="859" t="s">
        <v>4641</v>
      </c>
      <c r="N71" s="860" t="s">
        <v>4646</v>
      </c>
      <c r="O71" s="864"/>
      <c r="P71" s="861" t="s">
        <v>1712</v>
      </c>
      <c r="Q71" s="865" t="s">
        <v>4644</v>
      </c>
      <c r="R71" s="862">
        <v>0.5</v>
      </c>
      <c r="S71" s="657" t="s">
        <v>4647</v>
      </c>
    </row>
    <row r="72" spans="1:19" ht="65">
      <c r="A72" s="681" t="s">
        <v>4638</v>
      </c>
      <c r="B72" s="680" t="s">
        <v>4541</v>
      </c>
      <c r="C72" s="681" t="s">
        <v>933</v>
      </c>
      <c r="D72" s="681" t="s">
        <v>4648</v>
      </c>
      <c r="E72" s="681"/>
      <c r="F72" s="680" t="s">
        <v>639</v>
      </c>
      <c r="G72" s="681" t="s">
        <v>4542</v>
      </c>
      <c r="H72" s="665">
        <v>1</v>
      </c>
      <c r="I72" s="675">
        <v>48</v>
      </c>
      <c r="J72" s="680" t="s">
        <v>4543</v>
      </c>
      <c r="K72" s="681" t="s">
        <v>3154</v>
      </c>
      <c r="L72" s="681"/>
      <c r="M72" s="866" t="s">
        <v>1712</v>
      </c>
      <c r="N72" s="860" t="s">
        <v>4649</v>
      </c>
      <c r="O72" s="860" t="s">
        <v>4650</v>
      </c>
      <c r="P72" s="861" t="s">
        <v>4651</v>
      </c>
      <c r="Q72" s="867" t="s">
        <v>4652</v>
      </c>
      <c r="R72" s="862" t="s">
        <v>4653</v>
      </c>
      <c r="S72" s="656"/>
    </row>
    <row r="73" spans="1:19" ht="52">
      <c r="A73" s="857" t="s">
        <v>4654</v>
      </c>
      <c r="B73" s="868" t="s">
        <v>4655</v>
      </c>
      <c r="C73" s="857"/>
      <c r="D73" s="857"/>
      <c r="E73" s="857" t="s">
        <v>4656</v>
      </c>
      <c r="F73" s="868"/>
      <c r="G73" s="857"/>
      <c r="H73" s="869"/>
      <c r="I73" s="869"/>
      <c r="J73" s="868"/>
      <c r="K73" s="857"/>
      <c r="L73" s="870"/>
      <c r="M73" s="859" t="s">
        <v>4641</v>
      </c>
      <c r="N73" s="859"/>
      <c r="O73" s="871"/>
      <c r="P73" s="859"/>
      <c r="Q73" s="872" t="s">
        <v>4657</v>
      </c>
      <c r="R73" s="859">
        <v>0</v>
      </c>
      <c r="S73" s="778"/>
    </row>
    <row r="74" spans="1:19">
      <c r="A74" s="1247" t="s">
        <v>4658</v>
      </c>
      <c r="B74" s="1248"/>
      <c r="C74" s="1248"/>
      <c r="D74" s="1248"/>
      <c r="E74" s="1248"/>
      <c r="F74" s="1249"/>
      <c r="G74" s="860"/>
      <c r="H74" s="861"/>
      <c r="I74" s="861"/>
      <c r="J74" s="691"/>
      <c r="K74" s="860"/>
      <c r="L74" s="873"/>
      <c r="M74" s="861"/>
      <c r="N74" s="861"/>
      <c r="O74" s="860"/>
      <c r="P74" s="861"/>
      <c r="Q74" s="860"/>
      <c r="R74" s="861">
        <f>SUM(R70:R73)</f>
        <v>1</v>
      </c>
      <c r="S74" s="732"/>
    </row>
    <row r="75" spans="1:19" ht="65">
      <c r="A75" s="707" t="s">
        <v>4659</v>
      </c>
      <c r="B75" s="874" t="s">
        <v>4544</v>
      </c>
      <c r="C75" s="874" t="s">
        <v>792</v>
      </c>
      <c r="D75" s="707"/>
      <c r="E75" s="874" t="s">
        <v>4545</v>
      </c>
      <c r="F75" s="874" t="s">
        <v>639</v>
      </c>
      <c r="G75" s="874" t="s">
        <v>4546</v>
      </c>
      <c r="H75" s="875">
        <v>1</v>
      </c>
      <c r="I75" s="875">
        <v>46</v>
      </c>
      <c r="J75" s="707" t="s">
        <v>4660</v>
      </c>
      <c r="K75" s="876"/>
      <c r="L75" s="1260" t="s">
        <v>4661</v>
      </c>
      <c r="M75" s="877" t="s">
        <v>1712</v>
      </c>
      <c r="N75" s="878" t="s">
        <v>4662</v>
      </c>
      <c r="O75" s="877"/>
      <c r="P75" s="877" t="s">
        <v>4651</v>
      </c>
      <c r="Q75" s="879" t="s">
        <v>4663</v>
      </c>
      <c r="R75" s="880" t="s">
        <v>4653</v>
      </c>
      <c r="S75" s="881" t="s">
        <v>4664</v>
      </c>
    </row>
    <row r="76" spans="1:19" ht="65">
      <c r="A76" s="707" t="s">
        <v>4659</v>
      </c>
      <c r="B76" s="882" t="s">
        <v>4547</v>
      </c>
      <c r="C76" s="882" t="s">
        <v>4548</v>
      </c>
      <c r="D76" s="707"/>
      <c r="E76" s="707"/>
      <c r="F76" s="874" t="s">
        <v>639</v>
      </c>
      <c r="G76" s="882" t="s">
        <v>4549</v>
      </c>
      <c r="H76" s="875">
        <v>1</v>
      </c>
      <c r="I76" s="875">
        <v>39</v>
      </c>
      <c r="J76" s="707" t="s">
        <v>4660</v>
      </c>
      <c r="K76" s="876"/>
      <c r="L76" s="1261"/>
      <c r="M76" s="877" t="s">
        <v>1712</v>
      </c>
      <c r="N76" s="878" t="s">
        <v>4649</v>
      </c>
      <c r="O76" s="877"/>
      <c r="P76" s="877" t="s">
        <v>4651</v>
      </c>
      <c r="Q76" s="879" t="s">
        <v>4663</v>
      </c>
      <c r="R76" s="880" t="s">
        <v>4653</v>
      </c>
      <c r="S76" s="881" t="s">
        <v>4665</v>
      </c>
    </row>
    <row r="77" spans="1:19" ht="65">
      <c r="A77" s="707" t="s">
        <v>4659</v>
      </c>
      <c r="B77" s="707" t="s">
        <v>4550</v>
      </c>
      <c r="C77" s="707" t="s">
        <v>11</v>
      </c>
      <c r="D77" s="707"/>
      <c r="E77" s="707"/>
      <c r="F77" s="874" t="s">
        <v>639</v>
      </c>
      <c r="G77" s="883"/>
      <c r="H77" s="875">
        <v>1</v>
      </c>
      <c r="I77" s="875">
        <v>50</v>
      </c>
      <c r="J77" s="707" t="s">
        <v>4660</v>
      </c>
      <c r="K77" s="876"/>
      <c r="L77" s="1262"/>
      <c r="M77" s="877" t="s">
        <v>1712</v>
      </c>
      <c r="N77" s="878" t="s">
        <v>4649</v>
      </c>
      <c r="O77" s="877"/>
      <c r="P77" s="877" t="s">
        <v>4651</v>
      </c>
      <c r="Q77" s="879" t="s">
        <v>4663</v>
      </c>
      <c r="R77" s="880" t="s">
        <v>4653</v>
      </c>
      <c r="S77" s="881" t="s">
        <v>4666</v>
      </c>
    </row>
    <row r="78" spans="1:19" ht="39">
      <c r="A78" s="707" t="s">
        <v>4659</v>
      </c>
      <c r="B78" s="707" t="s">
        <v>4667</v>
      </c>
      <c r="C78" s="707" t="s">
        <v>4668</v>
      </c>
      <c r="D78" s="707" t="s">
        <v>4669</v>
      </c>
      <c r="E78" s="725" t="s">
        <v>4670</v>
      </c>
      <c r="F78" s="707" t="s">
        <v>4671</v>
      </c>
      <c r="G78" s="707" t="s">
        <v>4672</v>
      </c>
      <c r="H78" s="708">
        <v>1</v>
      </c>
      <c r="I78" s="707">
        <v>5.64</v>
      </c>
      <c r="J78" s="707"/>
      <c r="K78" s="707"/>
      <c r="L78" s="707"/>
      <c r="M78" s="711" t="s">
        <v>4641</v>
      </c>
      <c r="N78" s="718"/>
      <c r="O78" s="718"/>
      <c r="P78" s="877"/>
      <c r="Q78" s="884" t="s">
        <v>4673</v>
      </c>
      <c r="R78" s="711">
        <v>0</v>
      </c>
      <c r="S78" s="718"/>
    </row>
    <row r="79" spans="1:19">
      <c r="A79" s="1263" t="s">
        <v>4674</v>
      </c>
      <c r="B79" s="1264"/>
      <c r="C79" s="1264"/>
      <c r="D79" s="1264"/>
      <c r="E79" s="1264"/>
      <c r="F79" s="1265"/>
      <c r="G79" s="707"/>
      <c r="H79" s="708"/>
      <c r="I79" s="707"/>
      <c r="J79" s="707"/>
      <c r="K79" s="707"/>
      <c r="L79" s="707"/>
      <c r="M79" s="711"/>
      <c r="N79" s="718"/>
      <c r="O79" s="718"/>
      <c r="P79" s="877"/>
      <c r="Q79" s="711"/>
      <c r="R79" s="711">
        <f>SUM(R78)</f>
        <v>0</v>
      </c>
      <c r="S79" s="718"/>
    </row>
    <row r="80" spans="1:19" ht="409.5">
      <c r="A80" s="885" t="s">
        <v>4675</v>
      </c>
      <c r="B80" s="450" t="s">
        <v>4551</v>
      </c>
      <c r="C80" s="450" t="s">
        <v>4676</v>
      </c>
      <c r="D80" s="450" t="s">
        <v>4677</v>
      </c>
      <c r="E80" s="744" t="s">
        <v>4678</v>
      </c>
      <c r="F80" s="450" t="s">
        <v>4552</v>
      </c>
      <c r="G80" s="450" t="s">
        <v>4679</v>
      </c>
      <c r="H80" s="451" t="s">
        <v>4680</v>
      </c>
      <c r="I80" s="451" t="s">
        <v>4553</v>
      </c>
      <c r="J80" s="886" t="s">
        <v>4554</v>
      </c>
      <c r="K80" s="450" t="s">
        <v>4681</v>
      </c>
      <c r="L80" s="887" t="s">
        <v>4682</v>
      </c>
      <c r="M80" s="778" t="s">
        <v>4641</v>
      </c>
      <c r="N80" s="733" t="s">
        <v>4683</v>
      </c>
      <c r="O80" s="732"/>
      <c r="P80" s="888" t="s">
        <v>4651</v>
      </c>
      <c r="Q80" s="889" t="s">
        <v>4684</v>
      </c>
      <c r="R80" s="862">
        <v>0</v>
      </c>
      <c r="S80" s="657"/>
    </row>
    <row r="81" spans="1:19" ht="26">
      <c r="A81" s="885" t="s">
        <v>4675</v>
      </c>
      <c r="B81" s="886" t="s">
        <v>87</v>
      </c>
      <c r="C81" s="450"/>
      <c r="D81" s="744" t="s">
        <v>4685</v>
      </c>
      <c r="E81" s="450"/>
      <c r="F81" s="450" t="s">
        <v>654</v>
      </c>
      <c r="G81" s="450" t="s">
        <v>4686</v>
      </c>
      <c r="H81" s="451" t="s">
        <v>4555</v>
      </c>
      <c r="I81" s="451">
        <v>2</v>
      </c>
      <c r="J81" s="450"/>
      <c r="K81" s="450" t="s">
        <v>4681</v>
      </c>
      <c r="L81" s="450"/>
      <c r="M81" s="778" t="s">
        <v>4641</v>
      </c>
      <c r="N81" s="733"/>
      <c r="O81" s="732" t="s">
        <v>1712</v>
      </c>
      <c r="P81" s="890" t="s">
        <v>4651</v>
      </c>
      <c r="Q81" s="889" t="s">
        <v>4687</v>
      </c>
      <c r="R81" s="862">
        <v>0</v>
      </c>
      <c r="S81" s="657" t="s">
        <v>4688</v>
      </c>
    </row>
    <row r="82" spans="1:19" ht="39">
      <c r="A82" s="885" t="s">
        <v>4675</v>
      </c>
      <c r="B82" s="450" t="s">
        <v>4689</v>
      </c>
      <c r="C82" s="450" t="s">
        <v>4690</v>
      </c>
      <c r="D82" s="744" t="s">
        <v>4691</v>
      </c>
      <c r="E82" s="450"/>
      <c r="F82" s="450" t="s">
        <v>4692</v>
      </c>
      <c r="G82" s="450" t="s">
        <v>4693</v>
      </c>
      <c r="H82" s="451" t="s">
        <v>4694</v>
      </c>
      <c r="I82" s="451">
        <v>44</v>
      </c>
      <c r="J82" s="450" t="s">
        <v>4695</v>
      </c>
      <c r="K82" s="450" t="s">
        <v>4681</v>
      </c>
      <c r="L82" s="450"/>
      <c r="M82" s="778" t="s">
        <v>4641</v>
      </c>
      <c r="N82" s="733" t="s">
        <v>4696</v>
      </c>
      <c r="O82" s="732" t="s">
        <v>1712</v>
      </c>
      <c r="P82" s="732"/>
      <c r="Q82" s="733" t="s">
        <v>4697</v>
      </c>
      <c r="R82" s="862">
        <v>1</v>
      </c>
      <c r="S82" s="737" t="s">
        <v>4698</v>
      </c>
    </row>
    <row r="83" spans="1:19" ht="26">
      <c r="A83" s="885" t="s">
        <v>4675</v>
      </c>
      <c r="B83" s="450" t="s">
        <v>4699</v>
      </c>
      <c r="C83" s="450" t="s">
        <v>4700</v>
      </c>
      <c r="D83" s="450" t="s">
        <v>4701</v>
      </c>
      <c r="E83" s="450" t="s">
        <v>4702</v>
      </c>
      <c r="F83" s="450" t="s">
        <v>4703</v>
      </c>
      <c r="G83" s="450" t="s">
        <v>4704</v>
      </c>
      <c r="H83" s="451" t="s">
        <v>4705</v>
      </c>
      <c r="I83" s="451">
        <v>26</v>
      </c>
      <c r="J83" s="450" t="s">
        <v>4706</v>
      </c>
      <c r="K83" s="450" t="s">
        <v>4681</v>
      </c>
      <c r="L83" s="744" t="s">
        <v>4707</v>
      </c>
      <c r="M83" s="732" t="s">
        <v>1712</v>
      </c>
      <c r="N83" s="733" t="s">
        <v>4708</v>
      </c>
      <c r="O83" s="891"/>
      <c r="P83" s="732" t="s">
        <v>4651</v>
      </c>
      <c r="Q83" s="733" t="s">
        <v>4709</v>
      </c>
      <c r="R83" s="732">
        <v>2.6</v>
      </c>
      <c r="S83" s="657"/>
    </row>
    <row r="84" spans="1:19" ht="65">
      <c r="A84" s="892" t="s">
        <v>4675</v>
      </c>
      <c r="B84" s="886" t="s">
        <v>4556</v>
      </c>
      <c r="C84" s="886" t="s">
        <v>4710</v>
      </c>
      <c r="D84" s="893" t="s">
        <v>4711</v>
      </c>
      <c r="E84" s="886"/>
      <c r="F84" s="886" t="s">
        <v>4712</v>
      </c>
      <c r="G84" s="894" t="s">
        <v>4713</v>
      </c>
      <c r="H84" s="741" t="s">
        <v>4714</v>
      </c>
      <c r="I84" s="741">
        <v>32</v>
      </c>
      <c r="J84" s="886" t="s">
        <v>4557</v>
      </c>
      <c r="K84" s="886" t="s">
        <v>4681</v>
      </c>
      <c r="L84" s="886"/>
      <c r="M84" s="895" t="s">
        <v>4641</v>
      </c>
      <c r="N84" s="896" t="s">
        <v>4715</v>
      </c>
      <c r="O84" s="890" t="s">
        <v>1712</v>
      </c>
      <c r="P84" s="890" t="s">
        <v>4651</v>
      </c>
      <c r="Q84" s="896" t="s">
        <v>4716</v>
      </c>
      <c r="R84" s="897">
        <v>0</v>
      </c>
      <c r="S84" s="657"/>
    </row>
    <row r="85" spans="1:19" ht="39">
      <c r="A85" s="885" t="s">
        <v>4675</v>
      </c>
      <c r="B85" s="450" t="s">
        <v>4558</v>
      </c>
      <c r="C85" s="450" t="s">
        <v>4717</v>
      </c>
      <c r="D85" s="450"/>
      <c r="E85" s="450" t="s">
        <v>4718</v>
      </c>
      <c r="F85" s="450" t="s">
        <v>4559</v>
      </c>
      <c r="G85" s="450" t="s">
        <v>4719</v>
      </c>
      <c r="H85" s="741" t="s">
        <v>4555</v>
      </c>
      <c r="I85" s="451">
        <v>18</v>
      </c>
      <c r="J85" s="450"/>
      <c r="K85" s="450" t="s">
        <v>4681</v>
      </c>
      <c r="L85" s="450"/>
      <c r="M85" s="732" t="s">
        <v>1712</v>
      </c>
      <c r="N85" s="733" t="s">
        <v>4683</v>
      </c>
      <c r="O85" s="732" t="s">
        <v>1712</v>
      </c>
      <c r="P85" s="890" t="s">
        <v>4651</v>
      </c>
      <c r="Q85" s="733" t="s">
        <v>4720</v>
      </c>
      <c r="R85" s="862">
        <v>1.8</v>
      </c>
      <c r="S85" s="657"/>
    </row>
    <row r="86" spans="1:19" ht="52">
      <c r="A86" s="885" t="s">
        <v>4675</v>
      </c>
      <c r="B86" s="450" t="s">
        <v>4721</v>
      </c>
      <c r="C86" s="450" t="s">
        <v>4722</v>
      </c>
      <c r="D86" s="450"/>
      <c r="E86" s="450" t="s">
        <v>4723</v>
      </c>
      <c r="F86" s="450" t="s">
        <v>4724</v>
      </c>
      <c r="G86" s="450" t="s">
        <v>4725</v>
      </c>
      <c r="H86" s="741" t="s">
        <v>4555</v>
      </c>
      <c r="I86" s="451">
        <v>46.2</v>
      </c>
      <c r="J86" s="450" t="s">
        <v>4706</v>
      </c>
      <c r="K86" s="450" t="s">
        <v>4681</v>
      </c>
      <c r="L86" s="450"/>
      <c r="M86" s="732" t="s">
        <v>1712</v>
      </c>
      <c r="N86" s="733" t="s">
        <v>4662</v>
      </c>
      <c r="O86" s="732" t="s">
        <v>1712</v>
      </c>
      <c r="P86" s="732" t="s">
        <v>4726</v>
      </c>
      <c r="Q86" s="733" t="s">
        <v>4727</v>
      </c>
      <c r="R86" s="862">
        <v>9.24</v>
      </c>
      <c r="S86" s="657"/>
    </row>
    <row r="87" spans="1:19">
      <c r="A87" s="1266" t="s">
        <v>4728</v>
      </c>
      <c r="B87" s="1267"/>
      <c r="C87" s="1267"/>
      <c r="D87" s="1267"/>
      <c r="E87" s="1267"/>
      <c r="F87" s="1268"/>
      <c r="G87" s="450"/>
      <c r="H87" s="741"/>
      <c r="I87" s="451"/>
      <c r="J87" s="450"/>
      <c r="K87" s="450"/>
      <c r="L87" s="450"/>
      <c r="M87" s="732"/>
      <c r="N87" s="733"/>
      <c r="O87" s="732"/>
      <c r="P87" s="732"/>
      <c r="Q87" s="733"/>
      <c r="R87" s="862">
        <f>SUM(R80:R86)</f>
        <v>14.64</v>
      </c>
      <c r="S87" s="657"/>
    </row>
    <row r="88" spans="1:19" ht="52">
      <c r="A88" s="898" t="s">
        <v>4729</v>
      </c>
      <c r="B88" s="899" t="s">
        <v>4560</v>
      </c>
      <c r="C88" s="899" t="s">
        <v>4561</v>
      </c>
      <c r="D88" s="899"/>
      <c r="E88" s="899"/>
      <c r="F88" s="899" t="s">
        <v>2937</v>
      </c>
      <c r="G88" s="900" t="s">
        <v>4562</v>
      </c>
      <c r="H88" s="901" t="s">
        <v>4555</v>
      </c>
      <c r="I88" s="901">
        <v>26</v>
      </c>
      <c r="J88" s="899" t="s">
        <v>4730</v>
      </c>
      <c r="K88" s="899"/>
      <c r="L88" s="899"/>
      <c r="M88" s="902" t="s">
        <v>1712</v>
      </c>
      <c r="N88" s="903" t="s">
        <v>4731</v>
      </c>
      <c r="O88" s="902"/>
      <c r="P88" s="902" t="s">
        <v>4651</v>
      </c>
      <c r="Q88" s="904" t="s">
        <v>4732</v>
      </c>
      <c r="R88" s="880">
        <v>0</v>
      </c>
      <c r="S88" s="768"/>
    </row>
    <row r="89" spans="1:19" ht="78">
      <c r="A89" s="898" t="s">
        <v>4729</v>
      </c>
      <c r="B89" s="899" t="s">
        <v>66</v>
      </c>
      <c r="C89" s="899" t="s">
        <v>4563</v>
      </c>
      <c r="D89" s="905" t="s">
        <v>67</v>
      </c>
      <c r="E89" s="899"/>
      <c r="F89" s="899" t="s">
        <v>663</v>
      </c>
      <c r="G89" s="900" t="s">
        <v>4733</v>
      </c>
      <c r="H89" s="901">
        <v>1</v>
      </c>
      <c r="I89" s="901">
        <v>45</v>
      </c>
      <c r="J89" s="899" t="s">
        <v>4564</v>
      </c>
      <c r="K89" s="899" t="s">
        <v>4734</v>
      </c>
      <c r="L89" s="899"/>
      <c r="M89" s="906" t="s">
        <v>4641</v>
      </c>
      <c r="N89" s="907" t="s">
        <v>4735</v>
      </c>
      <c r="O89" s="902" t="s">
        <v>4736</v>
      </c>
      <c r="P89" s="783" t="s">
        <v>4651</v>
      </c>
      <c r="Q89" s="904" t="s">
        <v>4716</v>
      </c>
      <c r="R89" s="880">
        <v>0</v>
      </c>
      <c r="S89" s="768"/>
    </row>
    <row r="90" spans="1:19" ht="65">
      <c r="A90" s="898" t="s">
        <v>4729</v>
      </c>
      <c r="B90" s="899" t="s">
        <v>4565</v>
      </c>
      <c r="C90" s="899" t="s">
        <v>4737</v>
      </c>
      <c r="D90" s="899"/>
      <c r="E90" s="899"/>
      <c r="F90" s="899" t="s">
        <v>2933</v>
      </c>
      <c r="G90" s="900" t="s">
        <v>4566</v>
      </c>
      <c r="H90" s="901" t="s">
        <v>4567</v>
      </c>
      <c r="I90" s="901">
        <v>62.2</v>
      </c>
      <c r="J90" s="899" t="s">
        <v>4568</v>
      </c>
      <c r="K90" s="899" t="s">
        <v>4738</v>
      </c>
      <c r="L90" s="899"/>
      <c r="M90" s="906" t="s">
        <v>4641</v>
      </c>
      <c r="N90" s="903" t="s">
        <v>4739</v>
      </c>
      <c r="O90" s="902" t="s">
        <v>1712</v>
      </c>
      <c r="P90" s="902" t="s">
        <v>4740</v>
      </c>
      <c r="Q90" s="904" t="s">
        <v>4732</v>
      </c>
      <c r="R90" s="880">
        <v>0</v>
      </c>
      <c r="S90" s="768"/>
    </row>
    <row r="91" spans="1:19" ht="104">
      <c r="A91" s="898" t="s">
        <v>4569</v>
      </c>
      <c r="B91" s="899" t="s">
        <v>4570</v>
      </c>
      <c r="C91" s="899" t="s">
        <v>4571</v>
      </c>
      <c r="D91" s="899"/>
      <c r="E91" s="899"/>
      <c r="F91" s="899" t="s">
        <v>4572</v>
      </c>
      <c r="G91" s="900" t="s">
        <v>4741</v>
      </c>
      <c r="H91" s="901" t="s">
        <v>4573</v>
      </c>
      <c r="I91" s="901">
        <v>46.3</v>
      </c>
      <c r="J91" s="899" t="s">
        <v>4574</v>
      </c>
      <c r="K91" s="899" t="s">
        <v>4575</v>
      </c>
      <c r="L91" s="899"/>
      <c r="M91" s="906" t="s">
        <v>4641</v>
      </c>
      <c r="N91" s="907" t="s">
        <v>4742</v>
      </c>
      <c r="O91" s="902"/>
      <c r="P91" s="877" t="s">
        <v>4651</v>
      </c>
      <c r="Q91" s="907" t="s">
        <v>4743</v>
      </c>
      <c r="R91" s="908">
        <f>I91*0.1/2</f>
        <v>2.3149999999999999</v>
      </c>
      <c r="S91" s="768"/>
    </row>
    <row r="92" spans="1:19">
      <c r="A92" s="1269" t="s">
        <v>4744</v>
      </c>
      <c r="B92" s="1270"/>
      <c r="C92" s="1270"/>
      <c r="D92" s="1270"/>
      <c r="E92" s="1270"/>
      <c r="F92" s="1270"/>
      <c r="G92" s="1271"/>
      <c r="H92" s="902"/>
      <c r="I92" s="902"/>
      <c r="J92" s="907"/>
      <c r="K92" s="907"/>
      <c r="L92" s="907"/>
      <c r="M92" s="906"/>
      <c r="N92" s="907"/>
      <c r="O92" s="902"/>
      <c r="P92" s="783"/>
      <c r="Q92" s="907"/>
      <c r="R92" s="908">
        <f>SUM(R88:R91)</f>
        <v>2.3149999999999999</v>
      </c>
      <c r="S92" s="768"/>
    </row>
    <row r="93" spans="1:19" ht="39">
      <c r="A93" s="450" t="s">
        <v>4745</v>
      </c>
      <c r="B93" s="450" t="s">
        <v>4746</v>
      </c>
      <c r="C93" s="450" t="s">
        <v>4747</v>
      </c>
      <c r="D93" s="450"/>
      <c r="E93" s="450"/>
      <c r="F93" s="450" t="s">
        <v>4748</v>
      </c>
      <c r="G93" s="450" t="s">
        <v>4749</v>
      </c>
      <c r="H93" s="909"/>
      <c r="I93" s="909">
        <v>40.96</v>
      </c>
      <c r="J93" s="450" t="s">
        <v>4750</v>
      </c>
      <c r="K93" s="450" t="s">
        <v>4751</v>
      </c>
      <c r="L93" s="885"/>
      <c r="M93" s="910" t="s">
        <v>1712</v>
      </c>
      <c r="N93" s="911" t="s">
        <v>4649</v>
      </c>
      <c r="O93" s="910" t="s">
        <v>4651</v>
      </c>
      <c r="P93" s="910" t="s">
        <v>4651</v>
      </c>
      <c r="Q93" s="879" t="s">
        <v>4752</v>
      </c>
      <c r="R93" s="656" t="s">
        <v>4653</v>
      </c>
      <c r="S93" s="657"/>
    </row>
    <row r="94" spans="1:19" ht="39">
      <c r="A94" s="450" t="s">
        <v>4745</v>
      </c>
      <c r="B94" s="450" t="s">
        <v>4753</v>
      </c>
      <c r="C94" s="450" t="s">
        <v>4754</v>
      </c>
      <c r="D94" s="450" t="s">
        <v>4755</v>
      </c>
      <c r="E94" s="450"/>
      <c r="F94" s="450" t="s">
        <v>4756</v>
      </c>
      <c r="G94" s="912" t="s">
        <v>4757</v>
      </c>
      <c r="H94" s="909"/>
      <c r="I94" s="909">
        <v>45</v>
      </c>
      <c r="J94" s="450"/>
      <c r="K94" s="450" t="s">
        <v>4751</v>
      </c>
      <c r="L94" s="885"/>
      <c r="M94" s="910" t="s">
        <v>1712</v>
      </c>
      <c r="N94" s="911" t="s">
        <v>4758</v>
      </c>
      <c r="O94" s="910"/>
      <c r="P94" s="732"/>
      <c r="Q94" s="879" t="s">
        <v>4752</v>
      </c>
      <c r="R94" s="656" t="s">
        <v>4653</v>
      </c>
      <c r="S94" s="657"/>
    </row>
    <row r="95" spans="1:19" ht="91">
      <c r="A95" s="450" t="s">
        <v>4745</v>
      </c>
      <c r="B95" s="886" t="s">
        <v>4759</v>
      </c>
      <c r="C95" s="886" t="s">
        <v>4760</v>
      </c>
      <c r="D95" s="886"/>
      <c r="E95" s="886"/>
      <c r="F95" s="886" t="s">
        <v>4761</v>
      </c>
      <c r="G95" s="913" t="s">
        <v>4762</v>
      </c>
      <c r="H95" s="914"/>
      <c r="I95" s="741">
        <v>30</v>
      </c>
      <c r="J95" s="450" t="s">
        <v>4763</v>
      </c>
      <c r="K95" s="450" t="s">
        <v>4751</v>
      </c>
      <c r="L95" s="885"/>
      <c r="M95" s="910" t="s">
        <v>1712</v>
      </c>
      <c r="N95" s="879" t="s">
        <v>4731</v>
      </c>
      <c r="O95" s="910"/>
      <c r="P95" s="732"/>
      <c r="Q95" s="915" t="s">
        <v>4764</v>
      </c>
      <c r="R95" s="862">
        <v>0</v>
      </c>
      <c r="S95" s="657"/>
    </row>
    <row r="96" spans="1:19" ht="117">
      <c r="A96" s="893" t="s">
        <v>4765</v>
      </c>
      <c r="B96" s="916" t="s">
        <v>4766</v>
      </c>
      <c r="C96" s="893" t="s">
        <v>4767</v>
      </c>
      <c r="D96" s="916"/>
      <c r="E96" s="916"/>
      <c r="F96" s="916" t="s">
        <v>4768</v>
      </c>
      <c r="G96" s="916" t="s">
        <v>4769</v>
      </c>
      <c r="H96" s="917"/>
      <c r="I96" s="916">
        <v>45</v>
      </c>
      <c r="J96" s="918"/>
      <c r="K96" s="919" t="s">
        <v>4770</v>
      </c>
      <c r="L96" s="916"/>
      <c r="M96" s="910" t="s">
        <v>1712</v>
      </c>
      <c r="N96" s="779" t="s">
        <v>4771</v>
      </c>
      <c r="O96" s="779"/>
      <c r="P96" s="779"/>
      <c r="Q96" s="879" t="s">
        <v>4752</v>
      </c>
      <c r="R96" s="890" t="s">
        <v>4653</v>
      </c>
      <c r="S96" s="779"/>
    </row>
    <row r="97" spans="1:19" ht="117">
      <c r="A97" s="893" t="s">
        <v>4765</v>
      </c>
      <c r="B97" s="916" t="s">
        <v>4766</v>
      </c>
      <c r="C97" s="920" t="s">
        <v>4772</v>
      </c>
      <c r="D97" s="916" t="s">
        <v>4773</v>
      </c>
      <c r="E97" s="916"/>
      <c r="F97" s="916" t="s">
        <v>4768</v>
      </c>
      <c r="G97" s="916" t="s">
        <v>4774</v>
      </c>
      <c r="H97" s="917"/>
      <c r="I97" s="916">
        <v>48</v>
      </c>
      <c r="J97" s="918"/>
      <c r="K97" s="919" t="s">
        <v>4770</v>
      </c>
      <c r="L97" s="916"/>
      <c r="M97" s="778" t="s">
        <v>4641</v>
      </c>
      <c r="N97" s="779" t="s">
        <v>4775</v>
      </c>
      <c r="O97" s="779"/>
      <c r="P97" s="779"/>
      <c r="Q97" s="879" t="s">
        <v>4752</v>
      </c>
      <c r="R97" s="890" t="s">
        <v>4653</v>
      </c>
      <c r="S97" s="779"/>
    </row>
    <row r="98" spans="1:19" ht="117">
      <c r="A98" s="893" t="s">
        <v>4765</v>
      </c>
      <c r="B98" s="916" t="s">
        <v>4766</v>
      </c>
      <c r="C98" s="920" t="s">
        <v>4772</v>
      </c>
      <c r="D98" s="916" t="s">
        <v>4773</v>
      </c>
      <c r="E98" s="916"/>
      <c r="F98" s="916" t="s">
        <v>4768</v>
      </c>
      <c r="G98" s="916" t="s">
        <v>4776</v>
      </c>
      <c r="H98" s="917"/>
      <c r="I98" s="916">
        <v>46</v>
      </c>
      <c r="J98" s="918"/>
      <c r="K98" s="919" t="s">
        <v>4770</v>
      </c>
      <c r="L98" s="916"/>
      <c r="M98" s="778" t="s">
        <v>4641</v>
      </c>
      <c r="N98" s="779" t="s">
        <v>4775</v>
      </c>
      <c r="O98" s="779"/>
      <c r="P98" s="779"/>
      <c r="Q98" s="879" t="s">
        <v>4752</v>
      </c>
      <c r="R98" s="890" t="s">
        <v>4653</v>
      </c>
      <c r="S98" s="779"/>
    </row>
    <row r="99" spans="1:19" ht="91">
      <c r="A99" s="893" t="s">
        <v>4765</v>
      </c>
      <c r="B99" s="916" t="s">
        <v>4777</v>
      </c>
      <c r="C99" s="919" t="s">
        <v>4778</v>
      </c>
      <c r="D99" s="919" t="s">
        <v>4779</v>
      </c>
      <c r="E99" s="916"/>
      <c r="F99" s="919" t="s">
        <v>4761</v>
      </c>
      <c r="G99" s="919" t="s">
        <v>4780</v>
      </c>
      <c r="H99" s="921"/>
      <c r="I99" s="919">
        <v>25</v>
      </c>
      <c r="J99" s="922" t="s">
        <v>4781</v>
      </c>
      <c r="K99" s="919" t="s">
        <v>4782</v>
      </c>
      <c r="L99" s="919"/>
      <c r="M99" s="910" t="s">
        <v>1712</v>
      </c>
      <c r="N99" s="879" t="s">
        <v>4731</v>
      </c>
      <c r="O99" s="779"/>
      <c r="P99" s="779"/>
      <c r="Q99" s="915" t="s">
        <v>4764</v>
      </c>
      <c r="R99" s="890">
        <v>0</v>
      </c>
      <c r="S99" s="779"/>
    </row>
    <row r="100" spans="1:19">
      <c r="A100" s="1272" t="s">
        <v>4783</v>
      </c>
      <c r="B100" s="1273"/>
      <c r="C100" s="1273"/>
      <c r="D100" s="1273"/>
      <c r="E100" s="1273"/>
      <c r="F100" s="1274"/>
      <c r="G100" s="923"/>
      <c r="H100" s="923"/>
      <c r="I100" s="923"/>
      <c r="J100" s="923"/>
      <c r="K100" s="923"/>
      <c r="L100" s="923"/>
      <c r="M100" s="923"/>
      <c r="N100" s="923"/>
      <c r="O100" s="923"/>
      <c r="P100" s="923"/>
      <c r="Q100" s="923"/>
      <c r="R100" s="890">
        <f>SUM(R95:R99)</f>
        <v>0</v>
      </c>
      <c r="S100" s="896"/>
    </row>
    <row r="101" spans="1:19" ht="39">
      <c r="A101" s="876" t="s">
        <v>4784</v>
      </c>
      <c r="B101" s="771" t="s">
        <v>4667</v>
      </c>
      <c r="C101" s="771" t="s">
        <v>4668</v>
      </c>
      <c r="D101" s="771" t="s">
        <v>4785</v>
      </c>
      <c r="E101" s="790" t="s">
        <v>4786</v>
      </c>
      <c r="F101" s="771" t="s">
        <v>4671</v>
      </c>
      <c r="G101" s="924" t="s">
        <v>4672</v>
      </c>
      <c r="H101" s="782" t="s">
        <v>4680</v>
      </c>
      <c r="I101" s="782">
        <v>22.6</v>
      </c>
      <c r="J101" s="876"/>
      <c r="K101" s="771"/>
      <c r="L101" s="771"/>
      <c r="M101" s="925" t="s">
        <v>4641</v>
      </c>
      <c r="N101" s="786"/>
      <c r="O101" s="783"/>
      <c r="P101" s="783"/>
      <c r="Q101" s="926" t="s">
        <v>4684</v>
      </c>
      <c r="R101" s="880">
        <v>0</v>
      </c>
      <c r="S101" s="768"/>
    </row>
    <row r="102" spans="1:19">
      <c r="A102" s="1250" t="s">
        <v>4787</v>
      </c>
      <c r="B102" s="1251"/>
      <c r="C102" s="1251"/>
      <c r="D102" s="1251"/>
      <c r="E102" s="1251"/>
      <c r="F102" s="1252"/>
      <c r="G102" s="924"/>
      <c r="H102" s="782"/>
      <c r="I102" s="782"/>
      <c r="J102" s="876"/>
      <c r="K102" s="771"/>
      <c r="L102" s="771"/>
      <c r="M102" s="925"/>
      <c r="N102" s="786"/>
      <c r="O102" s="783"/>
      <c r="P102" s="783"/>
      <c r="Q102" s="926"/>
      <c r="R102" s="880"/>
      <c r="S102" s="768"/>
    </row>
    <row r="103" spans="1:19" ht="65.5">
      <c r="A103" s="892" t="s">
        <v>4788</v>
      </c>
      <c r="B103" s="892" t="s">
        <v>4576</v>
      </c>
      <c r="C103" s="892" t="s">
        <v>4789</v>
      </c>
      <c r="D103" s="892" t="s">
        <v>4790</v>
      </c>
      <c r="E103" s="892" t="s">
        <v>4789</v>
      </c>
      <c r="F103" s="892" t="s">
        <v>606</v>
      </c>
      <c r="G103" s="892" t="s">
        <v>4791</v>
      </c>
      <c r="H103" s="927" t="s">
        <v>4792</v>
      </c>
      <c r="I103" s="927">
        <v>16.8</v>
      </c>
      <c r="J103" s="892"/>
      <c r="K103" s="892" t="s">
        <v>4793</v>
      </c>
      <c r="L103" s="892"/>
      <c r="M103" s="895" t="s">
        <v>4641</v>
      </c>
      <c r="N103" s="928"/>
      <c r="O103" s="929"/>
      <c r="P103" s="929"/>
      <c r="Q103" s="889" t="s">
        <v>4794</v>
      </c>
      <c r="R103" s="897">
        <v>0</v>
      </c>
      <c r="S103" s="1253" t="s">
        <v>4795</v>
      </c>
    </row>
    <row r="104" spans="1:19" ht="52">
      <c r="A104" s="892" t="s">
        <v>4788</v>
      </c>
      <c r="B104" s="892" t="s">
        <v>4577</v>
      </c>
      <c r="C104" s="892" t="s">
        <v>4796</v>
      </c>
      <c r="D104" s="892" t="s">
        <v>4797</v>
      </c>
      <c r="E104" s="892"/>
      <c r="F104" s="892" t="s">
        <v>4578</v>
      </c>
      <c r="G104" s="892" t="s">
        <v>4798</v>
      </c>
      <c r="H104" s="927" t="s">
        <v>4799</v>
      </c>
      <c r="I104" s="927">
        <v>30</v>
      </c>
      <c r="J104" s="892"/>
      <c r="K104" s="892" t="s">
        <v>4793</v>
      </c>
      <c r="L104" s="892"/>
      <c r="M104" s="929" t="s">
        <v>1712</v>
      </c>
      <c r="N104" s="928"/>
      <c r="O104" s="929"/>
      <c r="P104" s="929"/>
      <c r="Q104" s="928" t="s">
        <v>4752</v>
      </c>
      <c r="R104" s="897" t="s">
        <v>4653</v>
      </c>
      <c r="S104" s="1253"/>
    </row>
    <row r="105" spans="1:19" ht="78">
      <c r="A105" s="930" t="s">
        <v>4788</v>
      </c>
      <c r="B105" s="930" t="s">
        <v>4800</v>
      </c>
      <c r="C105" s="892" t="s">
        <v>736</v>
      </c>
      <c r="D105" s="931"/>
      <c r="E105" s="892"/>
      <c r="F105" s="892" t="s">
        <v>4579</v>
      </c>
      <c r="G105" s="892" t="s">
        <v>4801</v>
      </c>
      <c r="H105" s="927" t="s">
        <v>4802</v>
      </c>
      <c r="I105" s="927">
        <v>16.2</v>
      </c>
      <c r="J105" s="892"/>
      <c r="K105" s="892" t="s">
        <v>4793</v>
      </c>
      <c r="L105" s="892"/>
      <c r="M105" s="929" t="s">
        <v>1712</v>
      </c>
      <c r="N105" s="928"/>
      <c r="O105" s="929"/>
      <c r="P105" s="929"/>
      <c r="Q105" s="889" t="s">
        <v>4580</v>
      </c>
      <c r="R105" s="897">
        <v>0</v>
      </c>
      <c r="S105" s="1253"/>
    </row>
    <row r="106" spans="1:19" ht="65">
      <c r="A106" s="892" t="s">
        <v>4788</v>
      </c>
      <c r="B106" s="892" t="s">
        <v>4581</v>
      </c>
      <c r="C106" s="892" t="s">
        <v>4789</v>
      </c>
      <c r="D106" s="892" t="s">
        <v>4582</v>
      </c>
      <c r="E106" s="892" t="s">
        <v>4789</v>
      </c>
      <c r="F106" s="892" t="s">
        <v>4583</v>
      </c>
      <c r="G106" s="892" t="s">
        <v>4803</v>
      </c>
      <c r="H106" s="927" t="s">
        <v>4799</v>
      </c>
      <c r="I106" s="927">
        <v>16</v>
      </c>
      <c r="J106" s="892"/>
      <c r="K106" s="892" t="s">
        <v>4793</v>
      </c>
      <c r="L106" s="892"/>
      <c r="M106" s="895" t="s">
        <v>4641</v>
      </c>
      <c r="N106" s="928"/>
      <c r="O106" s="929"/>
      <c r="P106" s="929"/>
      <c r="Q106" s="889" t="s">
        <v>4580</v>
      </c>
      <c r="R106" s="897">
        <v>0</v>
      </c>
      <c r="S106" s="1253"/>
    </row>
    <row r="107" spans="1:19" ht="78">
      <c r="A107" s="892" t="s">
        <v>4788</v>
      </c>
      <c r="B107" s="892" t="s">
        <v>4584</v>
      </c>
      <c r="C107" s="892" t="s">
        <v>2442</v>
      </c>
      <c r="D107" s="892"/>
      <c r="E107" s="892"/>
      <c r="F107" s="892" t="s">
        <v>580</v>
      </c>
      <c r="G107" s="892" t="s">
        <v>4804</v>
      </c>
      <c r="H107" s="927" t="s">
        <v>4805</v>
      </c>
      <c r="I107" s="927">
        <v>16.2</v>
      </c>
      <c r="J107" s="892"/>
      <c r="K107" s="892" t="s">
        <v>4793</v>
      </c>
      <c r="L107" s="892"/>
      <c r="M107" s="929" t="s">
        <v>1712</v>
      </c>
      <c r="N107" s="928"/>
      <c r="O107" s="929"/>
      <c r="P107" s="929"/>
      <c r="Q107" s="889" t="s">
        <v>4580</v>
      </c>
      <c r="R107" s="897">
        <v>0</v>
      </c>
      <c r="S107" s="1253"/>
    </row>
    <row r="108" spans="1:19" ht="78">
      <c r="A108" s="932" t="s">
        <v>4788</v>
      </c>
      <c r="B108" s="932" t="s">
        <v>4585</v>
      </c>
      <c r="C108" s="932" t="s">
        <v>4806</v>
      </c>
      <c r="D108" s="932" t="s">
        <v>4807</v>
      </c>
      <c r="E108" s="933" t="s">
        <v>4586</v>
      </c>
      <c r="F108" s="932" t="s">
        <v>4587</v>
      </c>
      <c r="G108" s="932" t="s">
        <v>4588</v>
      </c>
      <c r="H108" s="665">
        <v>1</v>
      </c>
      <c r="I108" s="665">
        <v>2.9</v>
      </c>
      <c r="J108" s="932"/>
      <c r="K108" s="892"/>
      <c r="L108" s="892"/>
      <c r="M108" s="895" t="s">
        <v>4641</v>
      </c>
      <c r="N108" s="928"/>
      <c r="O108" s="929"/>
      <c r="P108" s="929"/>
      <c r="Q108" s="889" t="s">
        <v>4684</v>
      </c>
      <c r="R108" s="897">
        <v>0</v>
      </c>
      <c r="S108" s="1253"/>
    </row>
    <row r="109" spans="1:19" ht="65">
      <c r="A109" s="932" t="s">
        <v>4788</v>
      </c>
      <c r="B109" s="932" t="s">
        <v>4589</v>
      </c>
      <c r="C109" s="932" t="s">
        <v>4590</v>
      </c>
      <c r="D109" s="932" t="s">
        <v>4591</v>
      </c>
      <c r="E109" s="933" t="s">
        <v>4586</v>
      </c>
      <c r="F109" s="932" t="s">
        <v>4587</v>
      </c>
      <c r="G109" s="932" t="s">
        <v>4592</v>
      </c>
      <c r="H109" s="665">
        <v>1</v>
      </c>
      <c r="I109" s="665">
        <v>2.7</v>
      </c>
      <c r="J109" s="932"/>
      <c r="K109" s="892"/>
      <c r="L109" s="892"/>
      <c r="M109" s="895" t="s">
        <v>4641</v>
      </c>
      <c r="N109" s="928"/>
      <c r="O109" s="929"/>
      <c r="P109" s="929"/>
      <c r="Q109" s="889" t="s">
        <v>4684</v>
      </c>
      <c r="R109" s="897">
        <v>0</v>
      </c>
      <c r="S109" s="1253"/>
    </row>
    <row r="110" spans="1:19" ht="65">
      <c r="A110" s="932" t="s">
        <v>4593</v>
      </c>
      <c r="B110" s="932" t="s">
        <v>4594</v>
      </c>
      <c r="C110" s="932" t="s">
        <v>4808</v>
      </c>
      <c r="D110" s="932" t="s">
        <v>4809</v>
      </c>
      <c r="E110" s="933" t="s">
        <v>4586</v>
      </c>
      <c r="F110" s="932" t="s">
        <v>4587</v>
      </c>
      <c r="G110" s="932" t="s">
        <v>4595</v>
      </c>
      <c r="H110" s="665">
        <v>1</v>
      </c>
      <c r="I110" s="665">
        <v>3.1</v>
      </c>
      <c r="J110" s="932"/>
      <c r="K110" s="892"/>
      <c r="L110" s="892"/>
      <c r="M110" s="895" t="s">
        <v>4641</v>
      </c>
      <c r="N110" s="928"/>
      <c r="O110" s="929"/>
      <c r="P110" s="929"/>
      <c r="Q110" s="889" t="s">
        <v>4684</v>
      </c>
      <c r="R110" s="897">
        <v>0</v>
      </c>
      <c r="S110" s="1253"/>
    </row>
    <row r="111" spans="1:19" ht="65">
      <c r="A111" s="932" t="s">
        <v>4593</v>
      </c>
      <c r="B111" s="932" t="s">
        <v>4596</v>
      </c>
      <c r="C111" s="932" t="s">
        <v>4810</v>
      </c>
      <c r="D111" s="932" t="s">
        <v>4811</v>
      </c>
      <c r="E111" s="933" t="s">
        <v>4586</v>
      </c>
      <c r="F111" s="932" t="s">
        <v>4587</v>
      </c>
      <c r="G111" s="932" t="s">
        <v>4597</v>
      </c>
      <c r="H111" s="665">
        <v>1</v>
      </c>
      <c r="I111" s="665">
        <v>2.7</v>
      </c>
      <c r="J111" s="932"/>
      <c r="K111" s="892"/>
      <c r="L111" s="892"/>
      <c r="M111" s="895" t="s">
        <v>4641</v>
      </c>
      <c r="N111" s="928"/>
      <c r="O111" s="929"/>
      <c r="P111" s="929"/>
      <c r="Q111" s="889" t="s">
        <v>4684</v>
      </c>
      <c r="R111" s="897">
        <v>0</v>
      </c>
      <c r="S111" s="1253"/>
    </row>
    <row r="112" spans="1:19">
      <c r="A112" s="1254" t="s">
        <v>4812</v>
      </c>
      <c r="B112" s="1255"/>
      <c r="C112" s="1255"/>
      <c r="D112" s="1255"/>
      <c r="E112" s="1255"/>
      <c r="F112" s="1255"/>
      <c r="G112" s="1256"/>
      <c r="H112" s="665"/>
      <c r="I112" s="665"/>
      <c r="J112" s="932"/>
      <c r="K112" s="892"/>
      <c r="L112" s="892"/>
      <c r="M112" s="895"/>
      <c r="N112" s="928"/>
      <c r="O112" s="929"/>
      <c r="P112" s="929"/>
      <c r="Q112" s="929"/>
      <c r="R112" s="897">
        <f>SUM(R103:R111)</f>
        <v>0</v>
      </c>
      <c r="S112" s="659"/>
    </row>
    <row r="113" spans="1:19" ht="39">
      <c r="A113" s="876" t="s">
        <v>4813</v>
      </c>
      <c r="B113" s="771" t="s">
        <v>4814</v>
      </c>
      <c r="C113" s="876"/>
      <c r="D113" s="876"/>
      <c r="E113" s="771" t="s">
        <v>4815</v>
      </c>
      <c r="F113" s="876" t="s">
        <v>4671</v>
      </c>
      <c r="G113" s="934" t="s">
        <v>4816</v>
      </c>
      <c r="H113" s="935" t="s">
        <v>4817</v>
      </c>
      <c r="I113" s="936">
        <v>17</v>
      </c>
      <c r="J113" s="876" t="s">
        <v>4818</v>
      </c>
      <c r="K113" s="771" t="s">
        <v>4681</v>
      </c>
      <c r="L113" s="876"/>
      <c r="M113" s="877" t="s">
        <v>4641</v>
      </c>
      <c r="N113" s="926"/>
      <c r="O113" s="877"/>
      <c r="P113" s="783"/>
      <c r="Q113" s="889" t="s">
        <v>4673</v>
      </c>
      <c r="R113" s="880">
        <v>0</v>
      </c>
      <c r="S113" s="768"/>
    </row>
    <row r="114" spans="1:19" ht="65">
      <c r="A114" s="876" t="s">
        <v>4813</v>
      </c>
      <c r="B114" s="771" t="s">
        <v>4819</v>
      </c>
      <c r="C114" s="771" t="s">
        <v>4820</v>
      </c>
      <c r="D114" s="876"/>
      <c r="E114" s="771" t="s">
        <v>4820</v>
      </c>
      <c r="F114" s="876" t="s">
        <v>4821</v>
      </c>
      <c r="G114" s="934" t="s">
        <v>4822</v>
      </c>
      <c r="H114" s="935" t="s">
        <v>4823</v>
      </c>
      <c r="I114" s="936">
        <v>28</v>
      </c>
      <c r="J114" s="876" t="s">
        <v>4824</v>
      </c>
      <c r="K114" s="771" t="s">
        <v>4681</v>
      </c>
      <c r="L114" s="876"/>
      <c r="M114" s="877" t="s">
        <v>1712</v>
      </c>
      <c r="N114" s="926" t="s">
        <v>4649</v>
      </c>
      <c r="O114" s="877"/>
      <c r="P114" s="783"/>
      <c r="Q114" s="926" t="s">
        <v>4825</v>
      </c>
      <c r="R114" s="880" t="s">
        <v>4653</v>
      </c>
      <c r="S114" s="768"/>
    </row>
    <row r="115" spans="1:19" ht="39">
      <c r="A115" s="876" t="s">
        <v>4813</v>
      </c>
      <c r="B115" s="771" t="s">
        <v>4826</v>
      </c>
      <c r="C115" s="771" t="s">
        <v>4827</v>
      </c>
      <c r="D115" s="771"/>
      <c r="E115" s="771"/>
      <c r="F115" s="771" t="s">
        <v>4828</v>
      </c>
      <c r="G115" s="924"/>
      <c r="H115" s="937" t="s">
        <v>4829</v>
      </c>
      <c r="I115" s="937">
        <v>24.2</v>
      </c>
      <c r="J115" s="876" t="s">
        <v>4824</v>
      </c>
      <c r="K115" s="771" t="s">
        <v>4681</v>
      </c>
      <c r="L115" s="876"/>
      <c r="M115" s="877" t="s">
        <v>1712</v>
      </c>
      <c r="N115" s="879" t="s">
        <v>4830</v>
      </c>
      <c r="O115" s="877"/>
      <c r="P115" s="783"/>
      <c r="Q115" s="889" t="s">
        <v>4732</v>
      </c>
      <c r="R115" s="880">
        <v>0</v>
      </c>
      <c r="S115" s="768" t="s">
        <v>4831</v>
      </c>
    </row>
    <row r="116" spans="1:19" ht="39">
      <c r="A116" s="876" t="s">
        <v>4813</v>
      </c>
      <c r="B116" s="771" t="s">
        <v>4832</v>
      </c>
      <c r="C116" s="771"/>
      <c r="D116" s="771"/>
      <c r="E116" s="771" t="s">
        <v>4833</v>
      </c>
      <c r="F116" s="771" t="s">
        <v>4834</v>
      </c>
      <c r="G116" s="924" t="s">
        <v>4835</v>
      </c>
      <c r="H116" s="937" t="s">
        <v>4836</v>
      </c>
      <c r="I116" s="782">
        <v>37.6</v>
      </c>
      <c r="J116" s="876" t="s">
        <v>4818</v>
      </c>
      <c r="K116" s="771" t="s">
        <v>4681</v>
      </c>
      <c r="L116" s="876"/>
      <c r="M116" s="877" t="s">
        <v>4641</v>
      </c>
      <c r="N116" s="926"/>
      <c r="O116" s="877"/>
      <c r="P116" s="783"/>
      <c r="Q116" s="889" t="s">
        <v>4673</v>
      </c>
      <c r="R116" s="880">
        <v>0</v>
      </c>
      <c r="S116" s="768"/>
    </row>
    <row r="117" spans="1:19">
      <c r="A117" s="1257" t="s">
        <v>4837</v>
      </c>
      <c r="B117" s="1258"/>
      <c r="C117" s="1258"/>
      <c r="D117" s="1259"/>
      <c r="E117" s="771"/>
      <c r="F117" s="771"/>
      <c r="G117" s="924"/>
      <c r="H117" s="937"/>
      <c r="I117" s="782"/>
      <c r="J117" s="876"/>
      <c r="K117" s="771"/>
      <c r="L117" s="876"/>
      <c r="M117" s="877"/>
      <c r="N117" s="926"/>
      <c r="O117" s="877"/>
      <c r="P117" s="783"/>
      <c r="Q117" s="783"/>
      <c r="R117" s="880">
        <f>SUM(R113:R116)</f>
        <v>0</v>
      </c>
      <c r="S117" s="768"/>
    </row>
    <row r="118" spans="1:19" ht="52">
      <c r="A118" s="892" t="s">
        <v>4838</v>
      </c>
      <c r="B118" s="938" t="s">
        <v>4839</v>
      </c>
      <c r="C118" s="892" t="s">
        <v>4840</v>
      </c>
      <c r="D118" s="892"/>
      <c r="E118" s="886"/>
      <c r="F118" s="892" t="s">
        <v>4841</v>
      </c>
      <c r="G118" s="939" t="s">
        <v>4842</v>
      </c>
      <c r="H118" s="940">
        <v>42005</v>
      </c>
      <c r="I118" s="927">
        <v>32.6</v>
      </c>
      <c r="J118" s="892"/>
      <c r="K118" s="892" t="s">
        <v>4843</v>
      </c>
      <c r="L118" s="892"/>
      <c r="M118" s="929" t="s">
        <v>1712</v>
      </c>
      <c r="N118" s="928"/>
      <c r="O118" s="929"/>
      <c r="P118" s="929"/>
      <c r="Q118" s="928" t="s">
        <v>4844</v>
      </c>
      <c r="R118" s="929" t="s">
        <v>4653</v>
      </c>
      <c r="S118" s="659"/>
    </row>
    <row r="119" spans="1:19" ht="39">
      <c r="A119" s="941" t="s">
        <v>1433</v>
      </c>
      <c r="B119" s="942" t="s">
        <v>4598</v>
      </c>
      <c r="C119" s="943" t="s">
        <v>4599</v>
      </c>
      <c r="D119" s="943" t="s">
        <v>4600</v>
      </c>
      <c r="E119" s="943"/>
      <c r="F119" s="943" t="s">
        <v>4601</v>
      </c>
      <c r="G119" s="944" t="s">
        <v>4602</v>
      </c>
      <c r="H119" s="943" t="s">
        <v>4603</v>
      </c>
      <c r="I119" s="943">
        <v>50.3</v>
      </c>
      <c r="J119" s="943" t="s">
        <v>4604</v>
      </c>
      <c r="K119" s="943" t="s">
        <v>4605</v>
      </c>
      <c r="L119" s="945" t="s">
        <v>4606</v>
      </c>
      <c r="M119" s="946"/>
      <c r="N119" s="786"/>
      <c r="O119" s="783"/>
      <c r="P119" s="786" t="s">
        <v>4651</v>
      </c>
      <c r="Q119" s="947" t="s">
        <v>4684</v>
      </c>
      <c r="R119" s="908">
        <v>0</v>
      </c>
      <c r="S119" s="768"/>
    </row>
    <row r="120" spans="1:19" ht="130">
      <c r="A120" s="892" t="s">
        <v>4845</v>
      </c>
      <c r="B120" s="892" t="s">
        <v>4607</v>
      </c>
      <c r="C120" s="892" t="s">
        <v>4608</v>
      </c>
      <c r="D120" s="892" t="s">
        <v>4609</v>
      </c>
      <c r="E120" s="892" t="s">
        <v>4610</v>
      </c>
      <c r="F120" s="892" t="s">
        <v>4611</v>
      </c>
      <c r="G120" s="892" t="s">
        <v>4612</v>
      </c>
      <c r="H120" s="927" t="s">
        <v>4613</v>
      </c>
      <c r="I120" s="927">
        <v>41.1</v>
      </c>
      <c r="J120" s="892"/>
      <c r="K120" s="892"/>
      <c r="L120" s="892"/>
      <c r="M120" s="929" t="s">
        <v>4846</v>
      </c>
      <c r="N120" s="928"/>
      <c r="O120" s="928" t="s">
        <v>4847</v>
      </c>
      <c r="P120" s="929"/>
      <c r="Q120" s="910" t="s">
        <v>4844</v>
      </c>
      <c r="R120" s="839">
        <f>SUM(S121)</f>
        <v>0</v>
      </c>
      <c r="S120" s="659"/>
    </row>
    <row r="121" spans="1:19" ht="104">
      <c r="A121" s="892" t="s">
        <v>4845</v>
      </c>
      <c r="B121" s="892" t="s">
        <v>4614</v>
      </c>
      <c r="C121" s="892" t="s">
        <v>4615</v>
      </c>
      <c r="D121" s="892" t="s">
        <v>4616</v>
      </c>
      <c r="E121" s="892" t="s">
        <v>4617</v>
      </c>
      <c r="F121" s="892" t="s">
        <v>4611</v>
      </c>
      <c r="G121" s="892" t="s">
        <v>4618</v>
      </c>
      <c r="H121" s="927" t="s">
        <v>4613</v>
      </c>
      <c r="I121" s="927">
        <v>36.5</v>
      </c>
      <c r="J121" s="892"/>
      <c r="K121" s="892"/>
      <c r="L121" s="892"/>
      <c r="M121" s="929" t="s">
        <v>4846</v>
      </c>
      <c r="N121" s="928"/>
      <c r="O121" s="928" t="s">
        <v>4848</v>
      </c>
      <c r="P121" s="929"/>
      <c r="Q121" s="910" t="s">
        <v>4844</v>
      </c>
      <c r="R121" s="839" t="s">
        <v>4653</v>
      </c>
      <c r="S121" s="659"/>
    </row>
  </sheetData>
  <sortState ref="A2:O82">
    <sortCondition ref="L2:L82"/>
    <sortCondition ref="D2:D82"/>
  </sortState>
  <mergeCells count="14">
    <mergeCell ref="A102:F102"/>
    <mergeCell ref="S103:S111"/>
    <mergeCell ref="A112:G112"/>
    <mergeCell ref="A117:D117"/>
    <mergeCell ref="L75:L77"/>
    <mergeCell ref="A79:F79"/>
    <mergeCell ref="A87:F87"/>
    <mergeCell ref="A92:G92"/>
    <mergeCell ref="A100:F100"/>
    <mergeCell ref="A62:A63"/>
    <mergeCell ref="A64:A65"/>
    <mergeCell ref="B62:B63"/>
    <mergeCell ref="B64:B65"/>
    <mergeCell ref="A74:F74"/>
  </mergeCells>
  <phoneticPr fontId="2" type="noConversion"/>
  <hyperlinks>
    <hyperlink ref="B118" r:id="rId1"/>
  </hyperlinks>
  <pageMargins left="0.7" right="0.7" top="0.75" bottom="0.75" header="0.3" footer="0.3"/>
  <pageSetup paperSize="9" orientation="portrait" horizontalDpi="0" verticalDpi="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31" workbookViewId="0">
      <selection activeCell="B39" sqref="B39"/>
    </sheetView>
  </sheetViews>
  <sheetFormatPr defaultRowHeight="14"/>
  <cols>
    <col min="1" max="1" width="85.453125" customWidth="1"/>
    <col min="2" max="2" width="16.453125" customWidth="1"/>
  </cols>
  <sheetData>
    <row r="1" spans="1:1" ht="36.5">
      <c r="A1" s="226" t="s">
        <v>1670</v>
      </c>
    </row>
    <row r="2" spans="1:1">
      <c r="A2" s="227"/>
    </row>
    <row r="3" spans="1:1">
      <c r="A3" s="227"/>
    </row>
    <row r="4" spans="1:1">
      <c r="A4" s="227"/>
    </row>
    <row r="5" spans="1:1" ht="21.5">
      <c r="A5" s="228" t="s">
        <v>2149</v>
      </c>
    </row>
    <row r="6" spans="1:1">
      <c r="A6" s="227"/>
    </row>
    <row r="7" spans="1:1">
      <c r="A7" s="227"/>
    </row>
    <row r="8" spans="1:1" ht="23">
      <c r="A8" s="229" t="s">
        <v>2150</v>
      </c>
    </row>
    <row r="9" spans="1:1" ht="15.5">
      <c r="A9" s="230"/>
    </row>
    <row r="10" spans="1:1" ht="21">
      <c r="A10" s="231" t="s">
        <v>2151</v>
      </c>
    </row>
    <row r="11" spans="1:1" ht="84">
      <c r="A11" s="231" t="s">
        <v>2152</v>
      </c>
    </row>
    <row r="12" spans="1:1" ht="21">
      <c r="A12" s="231" t="s">
        <v>2153</v>
      </c>
    </row>
    <row r="13" spans="1:1" ht="42">
      <c r="A13" s="231" t="s">
        <v>2154</v>
      </c>
    </row>
    <row r="14" spans="1:1" ht="21">
      <c r="A14" s="231"/>
    </row>
    <row r="15" spans="1:1" ht="21">
      <c r="A15" s="231" t="s">
        <v>2155</v>
      </c>
    </row>
    <row r="16" spans="1:1" ht="21">
      <c r="A16" s="231" t="s">
        <v>2156</v>
      </c>
    </row>
    <row r="17" spans="1:4" ht="21">
      <c r="A17" s="232" t="s">
        <v>2157</v>
      </c>
    </row>
    <row r="18" spans="1:4" ht="21">
      <c r="A18" s="232" t="s">
        <v>2158</v>
      </c>
    </row>
    <row r="19" spans="1:4" ht="21">
      <c r="A19" s="233">
        <v>42082</v>
      </c>
    </row>
    <row r="20" spans="1:4" ht="21">
      <c r="A20" s="232"/>
    </row>
    <row r="21" spans="1:4" ht="21">
      <c r="A21" s="232"/>
    </row>
    <row r="22" spans="1:4" ht="21">
      <c r="A22" s="232"/>
    </row>
    <row r="23" spans="1:4" ht="21.5" thickBot="1">
      <c r="A23" s="232"/>
    </row>
    <row r="24" spans="1:4" ht="20.5" thickTop="1" thickBot="1">
      <c r="A24" s="234" t="s">
        <v>2159</v>
      </c>
    </row>
    <row r="25" spans="1:4" ht="20" thickTop="1">
      <c r="A25" s="235" t="s">
        <v>2160</v>
      </c>
    </row>
    <row r="29" spans="1:4" ht="18.5">
      <c r="A29" s="236" t="s">
        <v>2208</v>
      </c>
    </row>
    <row r="30" spans="1:4" ht="21">
      <c r="A30" s="237" t="s">
        <v>2209</v>
      </c>
    </row>
    <row r="31" spans="1:4" ht="21.5" thickBot="1">
      <c r="A31" s="231"/>
    </row>
    <row r="32" spans="1:4" ht="15">
      <c r="A32" s="1111" t="s">
        <v>2161</v>
      </c>
      <c r="B32" s="1111" t="s">
        <v>964</v>
      </c>
      <c r="C32" s="254" t="s">
        <v>1373</v>
      </c>
      <c r="D32" s="1111" t="s">
        <v>2210</v>
      </c>
    </row>
    <row r="33" spans="1:4" ht="15.5" thickBot="1">
      <c r="A33" s="1112"/>
      <c r="B33" s="1112"/>
      <c r="C33" s="255" t="s">
        <v>184</v>
      </c>
      <c r="D33" s="1112"/>
    </row>
    <row r="34" spans="1:4" ht="30.5" thickBot="1">
      <c r="A34" s="246" t="s">
        <v>2212</v>
      </c>
      <c r="B34" s="251" t="s">
        <v>2211</v>
      </c>
      <c r="C34" s="250" t="s">
        <v>773</v>
      </c>
      <c r="D34" s="250">
        <v>2</v>
      </c>
    </row>
    <row r="35" spans="1:4" ht="30.5" thickBot="1">
      <c r="A35" s="246" t="s">
        <v>2214</v>
      </c>
      <c r="B35" s="251" t="s">
        <v>2213</v>
      </c>
      <c r="C35" s="250" t="s">
        <v>814</v>
      </c>
      <c r="D35" s="250">
        <v>2</v>
      </c>
    </row>
    <row r="36" spans="1:4" ht="30.5" thickBot="1">
      <c r="A36" s="246" t="s">
        <v>2216</v>
      </c>
      <c r="B36" s="251" t="s">
        <v>2215</v>
      </c>
      <c r="C36" s="250" t="s">
        <v>1180</v>
      </c>
      <c r="D36" s="250">
        <v>2</v>
      </c>
    </row>
    <row r="37" spans="1:4" ht="30.5" thickBot="1">
      <c r="A37" s="246" t="s">
        <v>2218</v>
      </c>
      <c r="B37" s="251" t="s">
        <v>2217</v>
      </c>
      <c r="C37" s="250" t="s">
        <v>862</v>
      </c>
      <c r="D37" s="250">
        <v>2</v>
      </c>
    </row>
    <row r="38" spans="1:4" ht="30.5" thickBot="1">
      <c r="A38" s="246" t="s">
        <v>2220</v>
      </c>
      <c r="B38" s="251" t="s">
        <v>2219</v>
      </c>
      <c r="C38" s="250" t="s">
        <v>308</v>
      </c>
      <c r="D38" s="250">
        <v>2</v>
      </c>
    </row>
    <row r="39" spans="1:4" ht="30.5" thickBot="1">
      <c r="A39" s="246" t="s">
        <v>2222</v>
      </c>
      <c r="B39" s="251" t="s">
        <v>2221</v>
      </c>
      <c r="C39" s="250" t="s">
        <v>2223</v>
      </c>
      <c r="D39" s="250">
        <v>1</v>
      </c>
    </row>
    <row r="40" spans="1:4" ht="15.5" thickBot="1">
      <c r="A40" s="251" t="s">
        <v>2206</v>
      </c>
      <c r="B40" s="250"/>
      <c r="C40" s="250"/>
      <c r="D40" s="250" t="s">
        <v>2224</v>
      </c>
    </row>
  </sheetData>
  <mergeCells count="3">
    <mergeCell ref="B32:B33"/>
    <mergeCell ref="A32:A33"/>
    <mergeCell ref="D32:D33"/>
  </mergeCells>
  <phoneticPr fontId="2" type="noConversion"/>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1"/>
  <sheetViews>
    <sheetView topLeftCell="A417" workbookViewId="0">
      <selection activeCell="D433" sqref="D433"/>
    </sheetView>
  </sheetViews>
  <sheetFormatPr defaultRowHeight="14"/>
  <cols>
    <col min="3" max="3" width="4.26953125" customWidth="1"/>
    <col min="4" max="4" width="69.453125" customWidth="1"/>
    <col min="5" max="5" width="13.26953125" customWidth="1"/>
    <col min="6" max="6" width="40.7265625" customWidth="1"/>
    <col min="7" max="7" width="20.26953125" customWidth="1"/>
    <col min="8" max="8" width="17.08984375" customWidth="1"/>
    <col min="19" max="19" width="42.6328125" customWidth="1"/>
  </cols>
  <sheetData>
    <row r="1" spans="1:13" ht="17.5">
      <c r="A1" s="165" t="s">
        <v>2095</v>
      </c>
      <c r="B1" s="165"/>
    </row>
    <row r="2" spans="1:13">
      <c r="A2" t="s">
        <v>1690</v>
      </c>
      <c r="C2" t="s">
        <v>1691</v>
      </c>
    </row>
    <row r="3" spans="1:13">
      <c r="C3" t="s">
        <v>1692</v>
      </c>
    </row>
    <row r="4" spans="1:13">
      <c r="C4" t="s">
        <v>1693</v>
      </c>
    </row>
    <row r="5" spans="1:13">
      <c r="C5" t="s">
        <v>1694</v>
      </c>
    </row>
    <row r="7" spans="1:13">
      <c r="A7" s="32" t="s">
        <v>1695</v>
      </c>
      <c r="B7" s="32" t="s">
        <v>2</v>
      </c>
      <c r="C7" s="32" t="s">
        <v>182</v>
      </c>
      <c r="D7" s="32" t="s">
        <v>1696</v>
      </c>
      <c r="E7" s="32" t="s">
        <v>1697</v>
      </c>
      <c r="F7" s="32" t="s">
        <v>1698</v>
      </c>
      <c r="G7" s="32" t="s">
        <v>1699</v>
      </c>
      <c r="H7" s="32" t="s">
        <v>1700</v>
      </c>
      <c r="I7" s="32" t="s">
        <v>1701</v>
      </c>
      <c r="J7" s="32" t="s">
        <v>1702</v>
      </c>
      <c r="K7" s="32" t="s">
        <v>570</v>
      </c>
      <c r="L7" s="32" t="s">
        <v>1703</v>
      </c>
      <c r="M7" s="32" t="s">
        <v>570</v>
      </c>
    </row>
    <row r="8" spans="1:13">
      <c r="A8" s="32">
        <v>100</v>
      </c>
      <c r="B8" s="32" t="s">
        <v>8</v>
      </c>
      <c r="C8" s="32"/>
      <c r="D8" s="32" t="s">
        <v>1704</v>
      </c>
      <c r="E8" s="32" t="s">
        <v>399</v>
      </c>
      <c r="F8" s="32" t="s">
        <v>1705</v>
      </c>
      <c r="G8" s="32"/>
      <c r="H8" s="32" t="s">
        <v>1706</v>
      </c>
      <c r="I8" s="32" t="s">
        <v>1707</v>
      </c>
      <c r="J8" s="32"/>
      <c r="K8" s="32"/>
      <c r="L8" s="32"/>
      <c r="M8" s="32"/>
    </row>
    <row r="9" spans="1:13">
      <c r="A9" s="32">
        <v>100</v>
      </c>
      <c r="B9" s="32" t="s">
        <v>8</v>
      </c>
      <c r="C9" s="32">
        <v>1</v>
      </c>
      <c r="D9" s="32" t="s">
        <v>1708</v>
      </c>
      <c r="E9" s="32" t="s">
        <v>1709</v>
      </c>
      <c r="F9" s="32" t="s">
        <v>1710</v>
      </c>
      <c r="G9" s="32" t="s">
        <v>1711</v>
      </c>
      <c r="H9" s="32" t="s">
        <v>1706</v>
      </c>
      <c r="I9" s="32"/>
      <c r="J9" s="32"/>
      <c r="K9" s="32"/>
      <c r="L9" s="32" t="s">
        <v>1712</v>
      </c>
      <c r="M9" s="32"/>
    </row>
    <row r="10" spans="1:13">
      <c r="A10" s="32">
        <v>100</v>
      </c>
      <c r="B10" s="32" t="s">
        <v>8</v>
      </c>
      <c r="C10" s="32">
        <v>2</v>
      </c>
      <c r="D10" s="32" t="s">
        <v>1713</v>
      </c>
      <c r="E10" s="32" t="s">
        <v>1714</v>
      </c>
      <c r="F10" s="32" t="s">
        <v>1715</v>
      </c>
      <c r="G10" s="32" t="s">
        <v>1716</v>
      </c>
      <c r="H10" s="32" t="s">
        <v>1706</v>
      </c>
      <c r="I10" s="32"/>
      <c r="J10" s="32"/>
      <c r="K10" s="32"/>
      <c r="L10" s="32" t="s">
        <v>1712</v>
      </c>
      <c r="M10" s="32"/>
    </row>
    <row r="11" spans="1:13">
      <c r="A11" s="32">
        <v>100</v>
      </c>
      <c r="B11" s="32" t="s">
        <v>8</v>
      </c>
      <c r="C11" s="32"/>
      <c r="D11" s="32" t="s">
        <v>1717</v>
      </c>
      <c r="E11" s="32" t="s">
        <v>1718</v>
      </c>
      <c r="F11" s="32" t="s">
        <v>1719</v>
      </c>
      <c r="G11" s="32" t="s">
        <v>1720</v>
      </c>
      <c r="H11" s="32" t="s">
        <v>1706</v>
      </c>
      <c r="I11" s="32"/>
      <c r="J11" s="32"/>
      <c r="K11" s="32" t="s">
        <v>1721</v>
      </c>
      <c r="L11" s="32" t="s">
        <v>1722</v>
      </c>
      <c r="M11" s="32"/>
    </row>
    <row r="12" spans="1:13">
      <c r="A12" s="32">
        <v>100</v>
      </c>
      <c r="B12" s="32" t="s">
        <v>8</v>
      </c>
      <c r="C12" s="32"/>
      <c r="D12" s="32" t="s">
        <v>1723</v>
      </c>
      <c r="E12" s="32" t="s">
        <v>1718</v>
      </c>
      <c r="F12" s="32" t="s">
        <v>1724</v>
      </c>
      <c r="G12" s="32" t="s">
        <v>1720</v>
      </c>
      <c r="H12" s="32" t="s">
        <v>1706</v>
      </c>
      <c r="I12" s="32"/>
      <c r="J12" s="32"/>
      <c r="K12" s="32" t="s">
        <v>1721</v>
      </c>
      <c r="L12" s="32" t="s">
        <v>1722</v>
      </c>
      <c r="M12" s="32"/>
    </row>
    <row r="13" spans="1:13">
      <c r="A13" s="32">
        <v>100</v>
      </c>
      <c r="B13" s="32" t="s">
        <v>8</v>
      </c>
      <c r="C13" s="32"/>
      <c r="D13" s="32" t="s">
        <v>1725</v>
      </c>
      <c r="E13" s="32" t="s">
        <v>1718</v>
      </c>
      <c r="F13" s="32" t="s">
        <v>1726</v>
      </c>
      <c r="G13" s="32" t="s">
        <v>1720</v>
      </c>
      <c r="H13" s="32" t="s">
        <v>1706</v>
      </c>
      <c r="I13" s="32"/>
      <c r="J13" s="32"/>
      <c r="K13" s="32" t="s">
        <v>1721</v>
      </c>
      <c r="L13" s="32" t="s">
        <v>1722</v>
      </c>
      <c r="M13" s="32"/>
    </row>
    <row r="14" spans="1:13">
      <c r="A14" s="32">
        <v>100</v>
      </c>
      <c r="B14" s="32" t="s">
        <v>8</v>
      </c>
      <c r="C14" s="32"/>
      <c r="D14" s="32" t="s">
        <v>1727</v>
      </c>
      <c r="E14" s="32" t="s">
        <v>933</v>
      </c>
      <c r="F14" s="32" t="s">
        <v>1728</v>
      </c>
      <c r="G14" s="32" t="s">
        <v>1729</v>
      </c>
      <c r="H14" s="32" t="s">
        <v>1706</v>
      </c>
      <c r="I14" s="32" t="s">
        <v>1730</v>
      </c>
      <c r="J14" s="32"/>
      <c r="K14" s="32"/>
      <c r="L14" s="32"/>
      <c r="M14" s="32"/>
    </row>
    <row r="15" spans="1:13">
      <c r="A15" s="32">
        <v>100</v>
      </c>
      <c r="B15" s="32" t="s">
        <v>8</v>
      </c>
      <c r="C15" s="32">
        <v>3</v>
      </c>
      <c r="D15" s="32" t="s">
        <v>1731</v>
      </c>
      <c r="E15" s="32" t="s">
        <v>1732</v>
      </c>
      <c r="F15" s="32" t="s">
        <v>1733</v>
      </c>
      <c r="G15" s="32" t="s">
        <v>1734</v>
      </c>
      <c r="H15" s="32" t="s">
        <v>1706</v>
      </c>
      <c r="I15" s="32"/>
      <c r="J15" s="32"/>
      <c r="K15" s="32"/>
      <c r="L15" s="32" t="s">
        <v>1712</v>
      </c>
      <c r="M15" s="32"/>
    </row>
    <row r="16" spans="1:13">
      <c r="A16" s="32">
        <v>100</v>
      </c>
      <c r="B16" s="32" t="s">
        <v>8</v>
      </c>
      <c r="C16" s="32">
        <v>4</v>
      </c>
      <c r="D16" s="32" t="s">
        <v>1735</v>
      </c>
      <c r="E16" s="32" t="s">
        <v>751</v>
      </c>
      <c r="F16" s="32" t="s">
        <v>1736</v>
      </c>
      <c r="G16" s="32" t="s">
        <v>1711</v>
      </c>
      <c r="H16" s="32" t="s">
        <v>1706</v>
      </c>
      <c r="I16" s="32"/>
      <c r="J16" s="32"/>
      <c r="K16" s="32"/>
      <c r="L16" s="32" t="s">
        <v>1712</v>
      </c>
      <c r="M16" s="32"/>
    </row>
    <row r="17" spans="1:13">
      <c r="A17" s="32">
        <v>100</v>
      </c>
      <c r="B17" s="32" t="s">
        <v>8</v>
      </c>
      <c r="C17" s="32">
        <v>5</v>
      </c>
      <c r="D17" s="32" t="s">
        <v>1737</v>
      </c>
      <c r="E17" s="32" t="s">
        <v>751</v>
      </c>
      <c r="F17" s="32" t="s">
        <v>1738</v>
      </c>
      <c r="G17" s="32" t="s">
        <v>1711</v>
      </c>
      <c r="H17" s="32" t="s">
        <v>1706</v>
      </c>
      <c r="I17" s="32"/>
      <c r="J17" s="32"/>
      <c r="K17" s="32"/>
      <c r="L17" s="32" t="s">
        <v>1712</v>
      </c>
      <c r="M17" s="32"/>
    </row>
    <row r="18" spans="1:13">
      <c r="A18" s="32">
        <v>100</v>
      </c>
      <c r="B18" s="32" t="s">
        <v>8</v>
      </c>
      <c r="C18" s="32">
        <v>6</v>
      </c>
      <c r="D18" s="32" t="s">
        <v>1739</v>
      </c>
      <c r="E18" s="32" t="s">
        <v>751</v>
      </c>
      <c r="F18" s="32" t="s">
        <v>1740</v>
      </c>
      <c r="G18" s="32" t="s">
        <v>1716</v>
      </c>
      <c r="H18" s="32" t="s">
        <v>1706</v>
      </c>
      <c r="I18" s="32"/>
      <c r="J18" s="32"/>
      <c r="K18" s="32"/>
      <c r="L18" s="32" t="s">
        <v>1712</v>
      </c>
      <c r="M18" s="32"/>
    </row>
    <row r="19" spans="1:13">
      <c r="A19" s="32">
        <v>100</v>
      </c>
      <c r="B19" s="32" t="s">
        <v>8</v>
      </c>
      <c r="C19" s="32">
        <v>7</v>
      </c>
      <c r="D19" s="32" t="s">
        <v>1741</v>
      </c>
      <c r="E19" s="32" t="s">
        <v>1718</v>
      </c>
      <c r="F19" s="32" t="s">
        <v>1742</v>
      </c>
      <c r="G19" s="32" t="s">
        <v>1743</v>
      </c>
      <c r="H19" s="32" t="s">
        <v>1706</v>
      </c>
      <c r="I19" s="32"/>
      <c r="J19" s="32"/>
      <c r="K19" s="32"/>
      <c r="L19" s="32" t="s">
        <v>1712</v>
      </c>
      <c r="M19" s="32"/>
    </row>
    <row r="20" spans="1:13">
      <c r="A20" s="32">
        <v>100</v>
      </c>
      <c r="B20" s="32" t="s">
        <v>8</v>
      </c>
      <c r="C20" s="32">
        <v>8</v>
      </c>
      <c r="D20" s="32" t="s">
        <v>1744</v>
      </c>
      <c r="E20" s="32" t="s">
        <v>1718</v>
      </c>
      <c r="F20" s="32" t="s">
        <v>1745</v>
      </c>
      <c r="G20" s="32" t="s">
        <v>1746</v>
      </c>
      <c r="H20" s="32" t="s">
        <v>1706</v>
      </c>
      <c r="I20" s="32"/>
      <c r="J20" s="32"/>
      <c r="K20" s="32"/>
      <c r="L20" s="32" t="s">
        <v>1712</v>
      </c>
      <c r="M20" s="32"/>
    </row>
    <row r="21" spans="1:13">
      <c r="A21" s="32">
        <v>100</v>
      </c>
      <c r="B21" s="32" t="s">
        <v>8</v>
      </c>
      <c r="C21" s="32">
        <v>9</v>
      </c>
      <c r="D21" s="32" t="s">
        <v>1747</v>
      </c>
      <c r="E21" s="32" t="s">
        <v>1732</v>
      </c>
      <c r="F21" s="32" t="s">
        <v>1748</v>
      </c>
      <c r="G21" s="32" t="s">
        <v>1749</v>
      </c>
      <c r="H21" s="32" t="s">
        <v>1706</v>
      </c>
      <c r="I21" s="32"/>
      <c r="J21" s="32"/>
      <c r="K21" s="32"/>
      <c r="L21" s="32" t="s">
        <v>1712</v>
      </c>
      <c r="M21" s="32"/>
    </row>
    <row r="22" spans="1:13">
      <c r="A22" s="32">
        <v>100</v>
      </c>
      <c r="B22" s="32" t="s">
        <v>8</v>
      </c>
      <c r="C22" s="32">
        <v>10</v>
      </c>
      <c r="D22" s="32" t="s">
        <v>1750</v>
      </c>
      <c r="E22" s="32" t="s">
        <v>1030</v>
      </c>
      <c r="F22" s="32" t="s">
        <v>1751</v>
      </c>
      <c r="G22" s="32" t="s">
        <v>1734</v>
      </c>
      <c r="H22" s="32" t="s">
        <v>1706</v>
      </c>
      <c r="I22" s="32"/>
      <c r="J22" s="32"/>
      <c r="K22" s="32"/>
      <c r="L22" s="32" t="s">
        <v>1712</v>
      </c>
      <c r="M22" s="32"/>
    </row>
    <row r="23" spans="1:13">
      <c r="A23" s="32">
        <v>100</v>
      </c>
      <c r="B23" s="32" t="s">
        <v>8</v>
      </c>
      <c r="C23" s="32">
        <v>11</v>
      </c>
      <c r="D23" s="32" t="s">
        <v>1752</v>
      </c>
      <c r="E23" s="32" t="s">
        <v>1718</v>
      </c>
      <c r="F23" s="32" t="s">
        <v>1753</v>
      </c>
      <c r="G23" s="32" t="s">
        <v>1746</v>
      </c>
      <c r="H23" s="32" t="s">
        <v>1706</v>
      </c>
      <c r="I23" s="32"/>
      <c r="J23" s="32"/>
      <c r="K23" s="32"/>
      <c r="L23" s="32" t="s">
        <v>1712</v>
      </c>
      <c r="M23" s="32"/>
    </row>
    <row r="24" spans="1:13">
      <c r="A24" s="32">
        <v>100</v>
      </c>
      <c r="B24" s="32" t="s">
        <v>8</v>
      </c>
      <c r="C24" s="32">
        <v>12</v>
      </c>
      <c r="D24" s="32" t="s">
        <v>1754</v>
      </c>
      <c r="E24" s="32" t="s">
        <v>1718</v>
      </c>
      <c r="F24" s="32" t="s">
        <v>1755</v>
      </c>
      <c r="G24" s="32" t="s">
        <v>1746</v>
      </c>
      <c r="H24" s="32" t="s">
        <v>1706</v>
      </c>
      <c r="I24" s="32"/>
      <c r="J24" s="32"/>
      <c r="K24" s="32"/>
      <c r="L24" s="32" t="s">
        <v>1712</v>
      </c>
      <c r="M24" s="32"/>
    </row>
    <row r="25" spans="1:13">
      <c r="A25" s="32">
        <v>100</v>
      </c>
      <c r="B25" s="32" t="s">
        <v>8</v>
      </c>
      <c r="C25" s="32">
        <v>13</v>
      </c>
      <c r="D25" s="32" t="s">
        <v>1756</v>
      </c>
      <c r="E25" s="32" t="s">
        <v>1718</v>
      </c>
      <c r="F25" s="32" t="s">
        <v>1757</v>
      </c>
      <c r="G25" s="32" t="s">
        <v>1743</v>
      </c>
      <c r="H25" s="32" t="s">
        <v>1706</v>
      </c>
      <c r="I25" s="32"/>
      <c r="J25" s="32"/>
      <c r="K25" s="32"/>
      <c r="L25" s="32" t="s">
        <v>1712</v>
      </c>
      <c r="M25" s="32"/>
    </row>
    <row r="26" spans="1:13">
      <c r="A26" s="32">
        <v>100</v>
      </c>
      <c r="B26" s="32" t="s">
        <v>8</v>
      </c>
      <c r="C26" s="32">
        <v>14</v>
      </c>
      <c r="D26" s="32" t="s">
        <v>1758</v>
      </c>
      <c r="E26" s="32" t="s">
        <v>1759</v>
      </c>
      <c r="F26" s="32" t="s">
        <v>1760</v>
      </c>
      <c r="G26" s="32" t="s">
        <v>1716</v>
      </c>
      <c r="H26" s="32" t="s">
        <v>1706</v>
      </c>
      <c r="I26" s="32"/>
      <c r="J26" s="32"/>
      <c r="K26" s="32"/>
      <c r="L26" s="32" t="s">
        <v>1712</v>
      </c>
      <c r="M26" s="32"/>
    </row>
    <row r="27" spans="1:13">
      <c r="A27" s="32">
        <v>100</v>
      </c>
      <c r="B27" s="32" t="s">
        <v>8</v>
      </c>
      <c r="C27" s="32">
        <v>15</v>
      </c>
      <c r="D27" s="32" t="s">
        <v>1761</v>
      </c>
      <c r="E27" s="32" t="s">
        <v>1762</v>
      </c>
      <c r="F27" s="32" t="s">
        <v>1763</v>
      </c>
      <c r="G27" s="32" t="s">
        <v>1711</v>
      </c>
      <c r="H27" s="32" t="s">
        <v>1706</v>
      </c>
      <c r="I27" s="32"/>
      <c r="J27" s="32"/>
      <c r="K27" s="32"/>
      <c r="L27" s="32" t="s">
        <v>1712</v>
      </c>
      <c r="M27" s="32"/>
    </row>
    <row r="28" spans="1:13">
      <c r="A28" s="32">
        <v>100</v>
      </c>
      <c r="B28" s="32" t="s">
        <v>8</v>
      </c>
      <c r="C28" s="32">
        <v>16</v>
      </c>
      <c r="D28" s="32" t="s">
        <v>1764</v>
      </c>
      <c r="E28" s="32" t="s">
        <v>1765</v>
      </c>
      <c r="F28" s="32" t="s">
        <v>1766</v>
      </c>
      <c r="G28" s="32" t="s">
        <v>1746</v>
      </c>
      <c r="H28" s="32" t="s">
        <v>1706</v>
      </c>
      <c r="I28" s="32"/>
      <c r="J28" s="32"/>
      <c r="K28" s="32"/>
      <c r="L28" s="32" t="s">
        <v>1712</v>
      </c>
      <c r="M28" s="32"/>
    </row>
    <row r="29" spans="1:13">
      <c r="A29" s="32">
        <v>100</v>
      </c>
      <c r="B29" s="32" t="s">
        <v>8</v>
      </c>
      <c r="C29" s="32">
        <v>17</v>
      </c>
      <c r="D29" s="32" t="s">
        <v>1767</v>
      </c>
      <c r="E29" s="32" t="s">
        <v>1768</v>
      </c>
      <c r="F29" s="32" t="s">
        <v>1769</v>
      </c>
      <c r="G29" s="32" t="s">
        <v>1734</v>
      </c>
      <c r="H29" s="32" t="s">
        <v>1706</v>
      </c>
      <c r="I29" s="32"/>
      <c r="J29" s="32"/>
      <c r="K29" s="32"/>
      <c r="L29" s="32" t="s">
        <v>1712</v>
      </c>
      <c r="M29" s="32"/>
    </row>
    <row r="30" spans="1:13">
      <c r="A30" s="32">
        <v>100</v>
      </c>
      <c r="B30" s="32" t="s">
        <v>8</v>
      </c>
      <c r="C30" s="32"/>
      <c r="D30" s="32" t="s">
        <v>1770</v>
      </c>
      <c r="E30" s="32" t="s">
        <v>1032</v>
      </c>
      <c r="F30" s="32" t="s">
        <v>1771</v>
      </c>
      <c r="G30" s="32"/>
      <c r="H30" s="32" t="s">
        <v>1706</v>
      </c>
      <c r="I30" s="32"/>
      <c r="J30" s="32"/>
      <c r="K30" s="32"/>
      <c r="L30" s="32" t="s">
        <v>1772</v>
      </c>
      <c r="M30" s="32"/>
    </row>
    <row r="31" spans="1:13">
      <c r="A31" s="32">
        <v>100</v>
      </c>
      <c r="B31" s="32" t="s">
        <v>8</v>
      </c>
      <c r="C31" s="32">
        <v>18</v>
      </c>
      <c r="D31" s="32" t="s">
        <v>1773</v>
      </c>
      <c r="E31" s="32" t="s">
        <v>1774</v>
      </c>
      <c r="F31" s="32" t="s">
        <v>1775</v>
      </c>
      <c r="G31" s="32" t="s">
        <v>1776</v>
      </c>
      <c r="H31" s="32" t="s">
        <v>1706</v>
      </c>
      <c r="I31" s="32"/>
      <c r="J31" s="32"/>
      <c r="K31" s="32"/>
      <c r="L31" s="32" t="s">
        <v>1712</v>
      </c>
      <c r="M31" s="32"/>
    </row>
    <row r="32" spans="1:13">
      <c r="A32" s="32">
        <v>100</v>
      </c>
      <c r="B32" s="32" t="s">
        <v>8</v>
      </c>
      <c r="C32" s="32">
        <v>19</v>
      </c>
      <c r="D32" s="32" t="s">
        <v>1777</v>
      </c>
      <c r="E32" s="32" t="s">
        <v>1778</v>
      </c>
      <c r="F32" s="32" t="s">
        <v>1779</v>
      </c>
      <c r="G32" s="32" t="s">
        <v>1711</v>
      </c>
      <c r="H32" s="32" t="s">
        <v>1706</v>
      </c>
      <c r="I32" s="32"/>
      <c r="J32" s="32"/>
      <c r="K32" s="32"/>
      <c r="L32" s="32" t="s">
        <v>1712</v>
      </c>
      <c r="M32" s="32"/>
    </row>
    <row r="33" spans="1:13">
      <c r="A33" s="32">
        <v>200</v>
      </c>
      <c r="B33" s="32" t="s">
        <v>12</v>
      </c>
      <c r="C33" s="32">
        <v>1</v>
      </c>
      <c r="D33" s="32" t="s">
        <v>1780</v>
      </c>
      <c r="E33" s="32" t="s">
        <v>65</v>
      </c>
      <c r="F33" s="32" t="s">
        <v>1781</v>
      </c>
      <c r="G33" s="32" t="s">
        <v>1782</v>
      </c>
      <c r="H33" s="32">
        <v>2014.3</v>
      </c>
      <c r="I33" s="32"/>
      <c r="J33" s="32"/>
      <c r="K33" s="32"/>
      <c r="L33" s="32" t="s">
        <v>1712</v>
      </c>
      <c r="M33" s="32"/>
    </row>
    <row r="34" spans="1:13">
      <c r="A34" s="32">
        <v>200</v>
      </c>
      <c r="B34" s="32" t="s">
        <v>12</v>
      </c>
      <c r="C34" s="32">
        <v>2</v>
      </c>
      <c r="D34" s="32" t="s">
        <v>1783</v>
      </c>
      <c r="E34" s="32" t="s">
        <v>1784</v>
      </c>
      <c r="F34" s="32" t="s">
        <v>1785</v>
      </c>
      <c r="G34" s="32" t="s">
        <v>1786</v>
      </c>
      <c r="H34" s="32" t="s">
        <v>1787</v>
      </c>
      <c r="I34" s="32"/>
      <c r="J34" s="32"/>
      <c r="K34" s="32"/>
      <c r="L34" s="32" t="s">
        <v>1712</v>
      </c>
      <c r="M34" s="32"/>
    </row>
    <row r="35" spans="1:13">
      <c r="A35" s="32">
        <v>200</v>
      </c>
      <c r="B35" s="32" t="s">
        <v>12</v>
      </c>
      <c r="C35" s="32"/>
      <c r="D35" s="32" t="s">
        <v>1788</v>
      </c>
      <c r="E35" s="32" t="s">
        <v>1784</v>
      </c>
      <c r="F35" s="32" t="s">
        <v>1789</v>
      </c>
      <c r="G35" s="32" t="s">
        <v>1790</v>
      </c>
      <c r="H35" s="32" t="s">
        <v>1791</v>
      </c>
      <c r="I35" s="32"/>
      <c r="J35" s="32"/>
      <c r="K35" s="32" t="s">
        <v>1792</v>
      </c>
      <c r="L35" s="32" t="s">
        <v>1722</v>
      </c>
      <c r="M35" s="32"/>
    </row>
    <row r="36" spans="1:13">
      <c r="A36" s="32">
        <v>200</v>
      </c>
      <c r="B36" s="32" t="s">
        <v>12</v>
      </c>
      <c r="C36" s="32">
        <v>3</v>
      </c>
      <c r="D36" s="32" t="s">
        <v>1793</v>
      </c>
      <c r="E36" s="32" t="s">
        <v>846</v>
      </c>
      <c r="F36" s="32" t="s">
        <v>1794</v>
      </c>
      <c r="G36" s="32" t="s">
        <v>1795</v>
      </c>
      <c r="H36" s="32" t="s">
        <v>1796</v>
      </c>
      <c r="I36" s="32"/>
      <c r="J36" s="32"/>
      <c r="K36" s="32"/>
      <c r="L36" s="32" t="s">
        <v>1712</v>
      </c>
      <c r="M36" s="32"/>
    </row>
    <row r="37" spans="1:13">
      <c r="A37" s="32">
        <v>200</v>
      </c>
      <c r="B37" s="32" t="s">
        <v>12</v>
      </c>
      <c r="C37" s="32">
        <v>4</v>
      </c>
      <c r="D37" s="32" t="s">
        <v>1797</v>
      </c>
      <c r="E37" s="32" t="s">
        <v>846</v>
      </c>
      <c r="F37" s="32" t="s">
        <v>1794</v>
      </c>
      <c r="G37" s="32" t="s">
        <v>1795</v>
      </c>
      <c r="H37" s="32" t="s">
        <v>1798</v>
      </c>
      <c r="I37" s="32"/>
      <c r="J37" s="32"/>
      <c r="K37" s="32"/>
      <c r="L37" s="32" t="s">
        <v>1712</v>
      </c>
      <c r="M37" s="32"/>
    </row>
    <row r="38" spans="1:13">
      <c r="A38" s="32">
        <v>200</v>
      </c>
      <c r="B38" s="32" t="s">
        <v>12</v>
      </c>
      <c r="C38" s="32">
        <v>5</v>
      </c>
      <c r="D38" s="32" t="s">
        <v>1799</v>
      </c>
      <c r="E38" s="32" t="s">
        <v>408</v>
      </c>
      <c r="F38" s="32" t="s">
        <v>1800</v>
      </c>
      <c r="G38" s="32" t="s">
        <v>1801</v>
      </c>
      <c r="H38" s="32" t="s">
        <v>1802</v>
      </c>
      <c r="I38" s="32"/>
      <c r="J38" s="32"/>
      <c r="K38" s="32"/>
      <c r="L38" s="32" t="s">
        <v>1712</v>
      </c>
      <c r="M38" s="32"/>
    </row>
    <row r="39" spans="1:13">
      <c r="A39" s="32">
        <v>200</v>
      </c>
      <c r="B39" s="32" t="s">
        <v>12</v>
      </c>
      <c r="C39" s="32">
        <v>6</v>
      </c>
      <c r="D39" s="32" t="s">
        <v>1803</v>
      </c>
      <c r="E39" s="32" t="s">
        <v>846</v>
      </c>
      <c r="F39" s="32" t="s">
        <v>1794</v>
      </c>
      <c r="G39" s="32" t="s">
        <v>1795</v>
      </c>
      <c r="H39" s="32" t="s">
        <v>1804</v>
      </c>
      <c r="I39" s="32"/>
      <c r="J39" s="32"/>
      <c r="K39" s="32"/>
      <c r="L39" s="32" t="s">
        <v>1712</v>
      </c>
      <c r="M39" s="32"/>
    </row>
    <row r="40" spans="1:13">
      <c r="A40" s="32">
        <v>200</v>
      </c>
      <c r="B40" s="32" t="s">
        <v>12</v>
      </c>
      <c r="C40" s="32">
        <v>7</v>
      </c>
      <c r="D40" s="32" t="s">
        <v>1805</v>
      </c>
      <c r="E40" s="32" t="s">
        <v>1806</v>
      </c>
      <c r="F40" s="32" t="s">
        <v>1807</v>
      </c>
      <c r="G40" s="32"/>
      <c r="H40" s="32" t="s">
        <v>1808</v>
      </c>
      <c r="I40" s="32"/>
      <c r="J40" s="32"/>
      <c r="K40" s="32"/>
      <c r="L40" s="32" t="s">
        <v>1712</v>
      </c>
      <c r="M40" s="32"/>
    </row>
    <row r="41" spans="1:13">
      <c r="A41" s="32">
        <v>200</v>
      </c>
      <c r="B41" s="32" t="s">
        <v>12</v>
      </c>
      <c r="C41" s="32">
        <v>8</v>
      </c>
      <c r="D41" s="32" t="s">
        <v>1809</v>
      </c>
      <c r="E41" s="32" t="s">
        <v>230</v>
      </c>
      <c r="F41" s="32" t="s">
        <v>1810</v>
      </c>
      <c r="G41" s="32" t="s">
        <v>1811</v>
      </c>
      <c r="H41" s="32" t="s">
        <v>1812</v>
      </c>
      <c r="I41" s="32"/>
      <c r="J41" s="32"/>
      <c r="K41" s="32"/>
      <c r="L41" s="32" t="s">
        <v>1712</v>
      </c>
      <c r="M41" s="32"/>
    </row>
    <row r="42" spans="1:13">
      <c r="A42" s="32">
        <v>200</v>
      </c>
      <c r="B42" s="32" t="s">
        <v>12</v>
      </c>
      <c r="C42" s="32"/>
      <c r="D42" s="32" t="s">
        <v>1813</v>
      </c>
      <c r="E42" s="32" t="s">
        <v>408</v>
      </c>
      <c r="F42" s="32" t="s">
        <v>1814</v>
      </c>
      <c r="G42" s="32" t="s">
        <v>1815</v>
      </c>
      <c r="H42" s="32" t="s">
        <v>1816</v>
      </c>
      <c r="I42" s="32" t="s">
        <v>1817</v>
      </c>
      <c r="J42" s="32"/>
      <c r="K42" s="32"/>
      <c r="L42" s="32" t="s">
        <v>1712</v>
      </c>
      <c r="M42" s="32" t="s">
        <v>1818</v>
      </c>
    </row>
    <row r="43" spans="1:13">
      <c r="A43" s="32">
        <v>200</v>
      </c>
      <c r="B43" s="32" t="s">
        <v>12</v>
      </c>
      <c r="C43" s="32">
        <v>9</v>
      </c>
      <c r="D43" s="32" t="s">
        <v>1819</v>
      </c>
      <c r="E43" s="32" t="s">
        <v>408</v>
      </c>
      <c r="F43" s="32" t="s">
        <v>1820</v>
      </c>
      <c r="G43" s="32" t="s">
        <v>1821</v>
      </c>
      <c r="H43" s="32" t="s">
        <v>1822</v>
      </c>
      <c r="I43" s="32"/>
      <c r="J43" s="32"/>
      <c r="K43" s="32"/>
      <c r="L43" s="32" t="s">
        <v>1712</v>
      </c>
      <c r="M43" s="32"/>
    </row>
    <row r="44" spans="1:13">
      <c r="A44" s="32">
        <v>200</v>
      </c>
      <c r="B44" s="32" t="s">
        <v>12</v>
      </c>
      <c r="C44" s="32">
        <v>10</v>
      </c>
      <c r="D44" s="32" t="s">
        <v>1823</v>
      </c>
      <c r="E44" s="32" t="s">
        <v>842</v>
      </c>
      <c r="F44" s="32" t="s">
        <v>1824</v>
      </c>
      <c r="G44" s="32" t="s">
        <v>1825</v>
      </c>
      <c r="H44" s="32" t="s">
        <v>1826</v>
      </c>
      <c r="I44" s="32"/>
      <c r="J44" s="32"/>
      <c r="K44" s="32"/>
      <c r="L44" s="32" t="s">
        <v>1712</v>
      </c>
      <c r="M44" s="32" t="s">
        <v>1827</v>
      </c>
    </row>
    <row r="45" spans="1:13">
      <c r="A45" s="32">
        <v>200</v>
      </c>
      <c r="B45" s="32" t="s">
        <v>12</v>
      </c>
      <c r="C45" s="32">
        <v>11</v>
      </c>
      <c r="D45" s="32" t="s">
        <v>1828</v>
      </c>
      <c r="E45" s="32" t="s">
        <v>1784</v>
      </c>
      <c r="F45" s="32" t="s">
        <v>1820</v>
      </c>
      <c r="G45" s="32" t="s">
        <v>1829</v>
      </c>
      <c r="H45" s="32" t="s">
        <v>1830</v>
      </c>
      <c r="I45" s="32"/>
      <c r="J45" s="32"/>
      <c r="K45" s="32"/>
      <c r="L45" s="32" t="s">
        <v>1712</v>
      </c>
      <c r="M45" s="32"/>
    </row>
    <row r="46" spans="1:13">
      <c r="A46" s="32">
        <v>200</v>
      </c>
      <c r="B46" s="32" t="s">
        <v>12</v>
      </c>
      <c r="C46" s="32">
        <v>12</v>
      </c>
      <c r="D46" s="32" t="s">
        <v>1831</v>
      </c>
      <c r="E46" s="32" t="s">
        <v>1832</v>
      </c>
      <c r="F46" s="32" t="s">
        <v>1833</v>
      </c>
      <c r="G46" s="32" t="s">
        <v>1834</v>
      </c>
      <c r="H46" s="32" t="s">
        <v>1835</v>
      </c>
      <c r="I46" s="32">
        <v>2</v>
      </c>
      <c r="J46" s="32"/>
      <c r="K46" s="32"/>
      <c r="L46" s="32" t="s">
        <v>1712</v>
      </c>
      <c r="M46" s="32"/>
    </row>
    <row r="47" spans="1:13">
      <c r="A47" s="32">
        <v>201</v>
      </c>
      <c r="B47" s="32" t="s">
        <v>27</v>
      </c>
      <c r="C47" s="32">
        <v>1</v>
      </c>
      <c r="D47" s="32" t="s">
        <v>1836</v>
      </c>
      <c r="E47" s="32" t="s">
        <v>468</v>
      </c>
      <c r="F47" s="32" t="s">
        <v>1837</v>
      </c>
      <c r="G47" s="32"/>
      <c r="H47" s="32"/>
      <c r="I47" s="32">
        <v>2014.1</v>
      </c>
      <c r="J47" s="32"/>
      <c r="K47" s="32"/>
      <c r="L47" s="32" t="s">
        <v>1712</v>
      </c>
      <c r="M47" s="32"/>
    </row>
    <row r="48" spans="1:13">
      <c r="A48" s="32">
        <v>201</v>
      </c>
      <c r="B48" s="32" t="s">
        <v>27</v>
      </c>
      <c r="C48" s="32">
        <v>2</v>
      </c>
      <c r="D48" s="32" t="s">
        <v>1838</v>
      </c>
      <c r="E48" s="32" t="s">
        <v>1839</v>
      </c>
      <c r="F48" s="32" t="s">
        <v>1840</v>
      </c>
      <c r="G48" s="32"/>
      <c r="H48" s="32"/>
      <c r="I48" s="32">
        <v>2014.09</v>
      </c>
      <c r="J48" s="32"/>
      <c r="K48" s="32"/>
      <c r="L48" s="32" t="s">
        <v>1712</v>
      </c>
      <c r="M48" s="32"/>
    </row>
    <row r="49" spans="1:13">
      <c r="A49" s="32">
        <v>201</v>
      </c>
      <c r="B49" s="32" t="s">
        <v>27</v>
      </c>
      <c r="C49" s="32">
        <v>3</v>
      </c>
      <c r="D49" s="32" t="s">
        <v>1841</v>
      </c>
      <c r="E49" s="32" t="s">
        <v>1842</v>
      </c>
      <c r="F49" s="32" t="s">
        <v>1843</v>
      </c>
      <c r="G49" s="32" t="s">
        <v>1844</v>
      </c>
      <c r="H49" s="32"/>
      <c r="I49" s="32">
        <v>2014.11</v>
      </c>
      <c r="J49" s="32"/>
      <c r="K49" s="32"/>
      <c r="L49" s="32" t="s">
        <v>1712</v>
      </c>
      <c r="M49" s="32"/>
    </row>
    <row r="50" spans="1:13">
      <c r="A50" s="32">
        <v>201</v>
      </c>
      <c r="B50" s="32" t="s">
        <v>27</v>
      </c>
      <c r="C50" s="32">
        <v>4</v>
      </c>
      <c r="D50" s="32" t="s">
        <v>1845</v>
      </c>
      <c r="E50" s="32" t="s">
        <v>1839</v>
      </c>
      <c r="F50" s="32" t="s">
        <v>1840</v>
      </c>
      <c r="G50" s="32"/>
      <c r="H50" s="32"/>
      <c r="I50" s="32">
        <v>2014.09</v>
      </c>
      <c r="J50" s="32"/>
      <c r="K50" s="32"/>
      <c r="L50" s="32" t="s">
        <v>1712</v>
      </c>
      <c r="M50" s="32"/>
    </row>
    <row r="51" spans="1:13">
      <c r="A51" s="32">
        <v>201</v>
      </c>
      <c r="B51" s="32" t="s">
        <v>27</v>
      </c>
      <c r="C51" s="32">
        <v>5</v>
      </c>
      <c r="D51" s="32" t="s">
        <v>1846</v>
      </c>
      <c r="E51" s="32" t="s">
        <v>1842</v>
      </c>
      <c r="F51" s="32" t="s">
        <v>1840</v>
      </c>
      <c r="G51" s="32"/>
      <c r="H51" s="32"/>
      <c r="I51" s="32">
        <v>2014.09</v>
      </c>
      <c r="J51" s="32"/>
      <c r="K51" s="32"/>
      <c r="L51" s="32" t="s">
        <v>1712</v>
      </c>
      <c r="M51" s="32"/>
    </row>
    <row r="52" spans="1:13">
      <c r="A52" s="32">
        <v>201</v>
      </c>
      <c r="B52" s="32" t="s">
        <v>27</v>
      </c>
      <c r="C52" s="32">
        <v>6</v>
      </c>
      <c r="D52" s="32" t="s">
        <v>1847</v>
      </c>
      <c r="E52" s="32" t="s">
        <v>464</v>
      </c>
      <c r="F52" s="32" t="s">
        <v>1843</v>
      </c>
      <c r="G52" s="32" t="s">
        <v>1848</v>
      </c>
      <c r="H52" s="32"/>
      <c r="I52" s="32">
        <v>2014.09</v>
      </c>
      <c r="J52" s="32"/>
      <c r="K52" s="32"/>
      <c r="L52" s="32" t="s">
        <v>1712</v>
      </c>
      <c r="M52" s="32"/>
    </row>
    <row r="53" spans="1:13">
      <c r="A53" s="32">
        <v>201</v>
      </c>
      <c r="B53" s="32" t="s">
        <v>27</v>
      </c>
      <c r="C53" s="32">
        <v>7</v>
      </c>
      <c r="D53" s="32" t="s">
        <v>1849</v>
      </c>
      <c r="E53" s="32" t="s">
        <v>1842</v>
      </c>
      <c r="F53" s="32" t="s">
        <v>1840</v>
      </c>
      <c r="G53" s="32"/>
      <c r="H53" s="32"/>
      <c r="I53" s="32">
        <v>2014.09</v>
      </c>
      <c r="J53" s="32"/>
      <c r="K53" s="32"/>
      <c r="L53" s="32" t="s">
        <v>1712</v>
      </c>
      <c r="M53" s="32"/>
    </row>
    <row r="54" spans="1:13">
      <c r="A54" s="32">
        <v>201</v>
      </c>
      <c r="B54" s="32" t="s">
        <v>27</v>
      </c>
      <c r="C54" s="32">
        <v>8</v>
      </c>
      <c r="D54" s="32" t="s">
        <v>1850</v>
      </c>
      <c r="E54" s="32" t="s">
        <v>1839</v>
      </c>
      <c r="F54" s="32" t="s">
        <v>1843</v>
      </c>
      <c r="G54" s="32"/>
      <c r="H54" s="32"/>
      <c r="I54" s="32">
        <v>2014.11</v>
      </c>
      <c r="J54" s="32"/>
      <c r="K54" s="32"/>
      <c r="L54" s="32" t="s">
        <v>1712</v>
      </c>
      <c r="M54" s="32"/>
    </row>
    <row r="55" spans="1:13">
      <c r="A55" s="32">
        <v>201</v>
      </c>
      <c r="B55" s="32" t="s">
        <v>27</v>
      </c>
      <c r="C55" s="32">
        <v>9</v>
      </c>
      <c r="D55" s="32" t="s">
        <v>1851</v>
      </c>
      <c r="E55" s="32" t="s">
        <v>481</v>
      </c>
      <c r="F55" s="32" t="s">
        <v>1852</v>
      </c>
      <c r="G55" s="32" t="s">
        <v>1853</v>
      </c>
      <c r="H55" s="32"/>
      <c r="I55" s="32">
        <v>2014.11</v>
      </c>
      <c r="J55" s="32"/>
      <c r="K55" s="32"/>
      <c r="L55" s="32" t="s">
        <v>1712</v>
      </c>
      <c r="M55" s="32"/>
    </row>
    <row r="56" spans="1:13">
      <c r="A56" s="32">
        <v>300</v>
      </c>
      <c r="B56" s="32" t="s">
        <v>18</v>
      </c>
      <c r="C56" s="32">
        <v>1</v>
      </c>
      <c r="D56" s="32" t="s">
        <v>1854</v>
      </c>
      <c r="E56" s="32" t="s">
        <v>1855</v>
      </c>
      <c r="F56" s="32" t="s">
        <v>1820</v>
      </c>
      <c r="G56" s="32" t="s">
        <v>1856</v>
      </c>
      <c r="H56" s="32"/>
      <c r="I56" s="32" t="s">
        <v>1857</v>
      </c>
      <c r="J56" s="32"/>
      <c r="K56" s="32"/>
      <c r="L56" s="32" t="s">
        <v>1712</v>
      </c>
      <c r="M56" s="32"/>
    </row>
    <row r="57" spans="1:13">
      <c r="A57" s="32">
        <v>300</v>
      </c>
      <c r="B57" s="32" t="s">
        <v>18</v>
      </c>
      <c r="C57" s="32">
        <v>2</v>
      </c>
      <c r="D57" s="32" t="s">
        <v>1858</v>
      </c>
      <c r="E57" s="32" t="s">
        <v>1855</v>
      </c>
      <c r="F57" s="32" t="s">
        <v>1859</v>
      </c>
      <c r="G57" s="32" t="s">
        <v>1860</v>
      </c>
      <c r="H57" s="32"/>
      <c r="I57" s="32" t="s">
        <v>1861</v>
      </c>
      <c r="J57" s="32"/>
      <c r="K57" s="32"/>
      <c r="L57" s="32" t="s">
        <v>1712</v>
      </c>
      <c r="M57" s="32"/>
    </row>
    <row r="58" spans="1:13">
      <c r="A58" s="32">
        <v>300</v>
      </c>
      <c r="B58" s="32" t="s">
        <v>18</v>
      </c>
      <c r="C58" s="32">
        <v>3</v>
      </c>
      <c r="D58" s="32" t="s">
        <v>1862</v>
      </c>
      <c r="E58" s="32" t="s">
        <v>1863</v>
      </c>
      <c r="F58" s="32" t="s">
        <v>1852</v>
      </c>
      <c r="G58" s="32" t="s">
        <v>1864</v>
      </c>
      <c r="H58" s="32"/>
      <c r="I58" s="32" t="s">
        <v>1865</v>
      </c>
      <c r="J58" s="32"/>
      <c r="K58" s="32"/>
      <c r="L58" s="32" t="s">
        <v>1712</v>
      </c>
      <c r="M58" s="32"/>
    </row>
    <row r="59" spans="1:13">
      <c r="A59" s="32">
        <v>300</v>
      </c>
      <c r="B59" s="32" t="s">
        <v>18</v>
      </c>
      <c r="C59" s="32">
        <v>4</v>
      </c>
      <c r="D59" s="32" t="s">
        <v>1866</v>
      </c>
      <c r="E59" s="32" t="s">
        <v>1867</v>
      </c>
      <c r="F59" s="32" t="s">
        <v>1785</v>
      </c>
      <c r="G59" s="32" t="s">
        <v>1868</v>
      </c>
      <c r="H59" s="32"/>
      <c r="I59" s="32" t="s">
        <v>1869</v>
      </c>
      <c r="J59" s="32"/>
      <c r="K59" s="32"/>
      <c r="L59" s="32" t="s">
        <v>1712</v>
      </c>
      <c r="M59" s="32"/>
    </row>
    <row r="60" spans="1:13">
      <c r="A60" s="32">
        <v>300</v>
      </c>
      <c r="B60" s="32" t="s">
        <v>18</v>
      </c>
      <c r="C60" s="32">
        <v>5</v>
      </c>
      <c r="D60" s="32" t="s">
        <v>1870</v>
      </c>
      <c r="E60" s="32" t="s">
        <v>965</v>
      </c>
      <c r="F60" s="32" t="s">
        <v>1871</v>
      </c>
      <c r="G60" s="32" t="s">
        <v>1872</v>
      </c>
      <c r="H60" s="32" t="s">
        <v>1873</v>
      </c>
      <c r="I60" s="32" t="s">
        <v>1874</v>
      </c>
      <c r="J60" s="32" t="s">
        <v>1875</v>
      </c>
      <c r="K60" s="32"/>
      <c r="L60" s="32" t="s">
        <v>1712</v>
      </c>
      <c r="M60" s="32"/>
    </row>
    <row r="61" spans="1:13">
      <c r="A61" s="32">
        <v>300</v>
      </c>
      <c r="B61" s="32" t="s">
        <v>18</v>
      </c>
      <c r="C61" s="32">
        <v>6</v>
      </c>
      <c r="D61" s="32" t="s">
        <v>1876</v>
      </c>
      <c r="E61" s="32" t="s">
        <v>965</v>
      </c>
      <c r="F61" s="32" t="s">
        <v>1877</v>
      </c>
      <c r="G61" s="32" t="s">
        <v>1878</v>
      </c>
      <c r="H61" s="32" t="s">
        <v>1812</v>
      </c>
      <c r="I61" s="32" t="s">
        <v>1879</v>
      </c>
      <c r="J61" s="32" t="s">
        <v>1875</v>
      </c>
      <c r="K61" s="32"/>
      <c r="L61" s="32" t="s">
        <v>1712</v>
      </c>
      <c r="M61" s="32"/>
    </row>
    <row r="62" spans="1:13">
      <c r="A62" s="32">
        <v>300</v>
      </c>
      <c r="B62" s="32" t="s">
        <v>18</v>
      </c>
      <c r="C62" s="32">
        <v>7</v>
      </c>
      <c r="D62" s="32" t="s">
        <v>1880</v>
      </c>
      <c r="E62" s="32" t="s">
        <v>1881</v>
      </c>
      <c r="F62" s="32" t="s">
        <v>1882</v>
      </c>
      <c r="G62" s="32" t="s">
        <v>1883</v>
      </c>
      <c r="H62" s="32"/>
      <c r="I62" s="32">
        <v>41974</v>
      </c>
      <c r="J62" s="32"/>
      <c r="K62" s="32"/>
      <c r="L62" s="32" t="s">
        <v>1712</v>
      </c>
      <c r="M62" s="32"/>
    </row>
    <row r="63" spans="1:13">
      <c r="A63" s="32">
        <v>300</v>
      </c>
      <c r="B63" s="32" t="s">
        <v>18</v>
      </c>
      <c r="C63" s="32">
        <v>8</v>
      </c>
      <c r="D63" s="32" t="s">
        <v>1884</v>
      </c>
      <c r="E63" s="32" t="s">
        <v>1885</v>
      </c>
      <c r="F63" s="32" t="s">
        <v>1886</v>
      </c>
      <c r="G63" s="32"/>
      <c r="H63" s="32" t="s">
        <v>1826</v>
      </c>
      <c r="I63" s="32" t="s">
        <v>1874</v>
      </c>
      <c r="J63" s="32"/>
      <c r="K63" s="32"/>
      <c r="L63" s="32" t="s">
        <v>1712</v>
      </c>
      <c r="M63" s="32"/>
    </row>
    <row r="64" spans="1:13">
      <c r="A64" s="32">
        <v>400</v>
      </c>
      <c r="B64" s="32" t="s">
        <v>33</v>
      </c>
      <c r="C64" s="32">
        <v>1</v>
      </c>
      <c r="D64" s="32" t="s">
        <v>1887</v>
      </c>
      <c r="E64" s="32" t="s">
        <v>1888</v>
      </c>
      <c r="F64" s="32" t="s">
        <v>1820</v>
      </c>
      <c r="G64" s="32" t="s">
        <v>1889</v>
      </c>
      <c r="H64" s="32">
        <v>41974</v>
      </c>
      <c r="I64" s="32" t="s">
        <v>1890</v>
      </c>
      <c r="J64" s="32"/>
      <c r="K64" s="32"/>
      <c r="L64" s="32" t="s">
        <v>1891</v>
      </c>
      <c r="M64" s="32"/>
    </row>
    <row r="65" spans="1:13">
      <c r="A65" s="32">
        <v>400</v>
      </c>
      <c r="B65" s="32" t="s">
        <v>33</v>
      </c>
      <c r="C65" s="32">
        <v>2</v>
      </c>
      <c r="D65" s="32" t="s">
        <v>1892</v>
      </c>
      <c r="E65" s="32" t="s">
        <v>1888</v>
      </c>
      <c r="F65" s="32" t="s">
        <v>1800</v>
      </c>
      <c r="G65" s="32" t="s">
        <v>1893</v>
      </c>
      <c r="H65" s="32">
        <v>41974</v>
      </c>
      <c r="I65" s="32" t="s">
        <v>1890</v>
      </c>
      <c r="J65" s="32"/>
      <c r="K65" s="32"/>
      <c r="L65" s="32" t="s">
        <v>1891</v>
      </c>
      <c r="M65" s="32"/>
    </row>
    <row r="66" spans="1:13">
      <c r="A66" s="32">
        <v>400</v>
      </c>
      <c r="B66" s="32" t="s">
        <v>33</v>
      </c>
      <c r="C66" s="32">
        <v>3</v>
      </c>
      <c r="D66" s="32" t="s">
        <v>1894</v>
      </c>
      <c r="E66" s="32" t="s">
        <v>1895</v>
      </c>
      <c r="F66" s="32" t="s">
        <v>1896</v>
      </c>
      <c r="G66" s="32" t="s">
        <v>1897</v>
      </c>
      <c r="H66" s="32">
        <v>42005</v>
      </c>
      <c r="I66" s="32" t="s">
        <v>1890</v>
      </c>
      <c r="J66" s="32"/>
      <c r="K66" s="32"/>
      <c r="L66" s="32" t="s">
        <v>1712</v>
      </c>
      <c r="M66" s="32"/>
    </row>
    <row r="67" spans="1:13">
      <c r="A67" s="32">
        <v>400</v>
      </c>
      <c r="B67" s="32" t="s">
        <v>33</v>
      </c>
      <c r="C67" s="32">
        <v>4</v>
      </c>
      <c r="D67" s="32" t="s">
        <v>1898</v>
      </c>
      <c r="E67" s="32" t="s">
        <v>1899</v>
      </c>
      <c r="F67" s="32" t="s">
        <v>1900</v>
      </c>
      <c r="G67" s="32" t="s">
        <v>1901</v>
      </c>
      <c r="H67" s="32" t="s">
        <v>1902</v>
      </c>
      <c r="I67" s="32" t="s">
        <v>1890</v>
      </c>
      <c r="J67" s="32" t="s">
        <v>1890</v>
      </c>
      <c r="K67" s="32"/>
      <c r="L67" s="32" t="s">
        <v>1712</v>
      </c>
      <c r="M67" s="32"/>
    </row>
    <row r="68" spans="1:13">
      <c r="A68" s="32">
        <v>400</v>
      </c>
      <c r="B68" s="32" t="s">
        <v>33</v>
      </c>
      <c r="C68" s="32">
        <v>5</v>
      </c>
      <c r="D68" s="32" t="s">
        <v>1903</v>
      </c>
      <c r="E68" s="32" t="s">
        <v>1904</v>
      </c>
      <c r="F68" s="32" t="s">
        <v>1905</v>
      </c>
      <c r="G68" s="32" t="s">
        <v>1906</v>
      </c>
      <c r="H68" s="32" t="s">
        <v>1907</v>
      </c>
      <c r="I68" s="32" t="s">
        <v>1890</v>
      </c>
      <c r="J68" s="32"/>
      <c r="K68" s="32"/>
      <c r="L68" s="32" t="s">
        <v>1712</v>
      </c>
      <c r="M68" s="32"/>
    </row>
    <row r="69" spans="1:13">
      <c r="A69" s="32">
        <v>400</v>
      </c>
      <c r="B69" s="32" t="s">
        <v>33</v>
      </c>
      <c r="C69" s="32">
        <v>6</v>
      </c>
      <c r="D69" s="32" t="s">
        <v>1908</v>
      </c>
      <c r="E69" s="32" t="s">
        <v>494</v>
      </c>
      <c r="F69" s="32" t="s">
        <v>1909</v>
      </c>
      <c r="G69" s="32" t="s">
        <v>1910</v>
      </c>
      <c r="H69" s="32">
        <v>41973</v>
      </c>
      <c r="I69" s="32" t="s">
        <v>1890</v>
      </c>
      <c r="J69" s="32"/>
      <c r="K69" s="32"/>
      <c r="L69" s="32" t="s">
        <v>1712</v>
      </c>
      <c r="M69" s="32"/>
    </row>
    <row r="70" spans="1:13">
      <c r="A70" s="32">
        <v>400</v>
      </c>
      <c r="B70" s="32" t="s">
        <v>33</v>
      </c>
      <c r="C70" s="32">
        <v>7</v>
      </c>
      <c r="D70" s="32" t="s">
        <v>1911</v>
      </c>
      <c r="E70" s="32" t="s">
        <v>502</v>
      </c>
      <c r="F70" s="32" t="s">
        <v>1912</v>
      </c>
      <c r="G70" s="32" t="s">
        <v>1913</v>
      </c>
      <c r="H70" s="32" t="s">
        <v>1914</v>
      </c>
      <c r="I70" s="32" t="s">
        <v>1890</v>
      </c>
      <c r="J70" s="32"/>
      <c r="K70" s="32"/>
      <c r="L70" s="32" t="s">
        <v>1712</v>
      </c>
      <c r="M70" s="32"/>
    </row>
    <row r="71" spans="1:13">
      <c r="A71" s="32">
        <v>400</v>
      </c>
      <c r="B71" s="32" t="s">
        <v>33</v>
      </c>
      <c r="C71" s="32">
        <v>8</v>
      </c>
      <c r="D71" s="32" t="s">
        <v>1915</v>
      </c>
      <c r="E71" s="32" t="s">
        <v>502</v>
      </c>
      <c r="F71" s="32" t="s">
        <v>1916</v>
      </c>
      <c r="G71" s="32" t="s">
        <v>1917</v>
      </c>
      <c r="H71" s="32">
        <v>41974</v>
      </c>
      <c r="I71" s="32" t="s">
        <v>1890</v>
      </c>
      <c r="J71" s="32"/>
      <c r="K71" s="32"/>
      <c r="L71" s="32" t="s">
        <v>1712</v>
      </c>
      <c r="M71" s="32"/>
    </row>
    <row r="72" spans="1:13">
      <c r="A72" s="32">
        <v>400</v>
      </c>
      <c r="B72" s="32" t="s">
        <v>33</v>
      </c>
      <c r="C72" s="32">
        <v>9</v>
      </c>
      <c r="D72" s="32" t="s">
        <v>1918</v>
      </c>
      <c r="E72" s="32" t="s">
        <v>670</v>
      </c>
      <c r="F72" s="32" t="s">
        <v>1919</v>
      </c>
      <c r="G72" s="32" t="s">
        <v>1920</v>
      </c>
      <c r="H72" s="32" t="s">
        <v>1921</v>
      </c>
      <c r="I72" s="32" t="s">
        <v>1890</v>
      </c>
      <c r="J72" s="32"/>
      <c r="K72" s="32"/>
      <c r="L72" s="32" t="s">
        <v>1712</v>
      </c>
      <c r="M72" s="32"/>
    </row>
    <row r="73" spans="1:13">
      <c r="A73" s="32">
        <v>400</v>
      </c>
      <c r="B73" s="32" t="s">
        <v>33</v>
      </c>
      <c r="C73" s="32">
        <v>10</v>
      </c>
      <c r="D73" s="32" t="s">
        <v>1922</v>
      </c>
      <c r="E73" s="32" t="s">
        <v>670</v>
      </c>
      <c r="F73" s="32" t="s">
        <v>1794</v>
      </c>
      <c r="G73" s="32" t="s">
        <v>1923</v>
      </c>
      <c r="H73" s="32" t="s">
        <v>1924</v>
      </c>
      <c r="I73" s="32" t="s">
        <v>1890</v>
      </c>
      <c r="J73" s="32"/>
      <c r="K73" s="32"/>
      <c r="L73" s="32" t="s">
        <v>1712</v>
      </c>
      <c r="M73" s="32"/>
    </row>
    <row r="74" spans="1:13">
      <c r="A74" s="32">
        <v>400</v>
      </c>
      <c r="B74" s="32" t="s">
        <v>33</v>
      </c>
      <c r="C74" s="32">
        <v>11</v>
      </c>
      <c r="D74" s="32" t="s">
        <v>1925</v>
      </c>
      <c r="E74" s="32" t="s">
        <v>1926</v>
      </c>
      <c r="F74" s="32" t="s">
        <v>1785</v>
      </c>
      <c r="G74" s="32" t="s">
        <v>1927</v>
      </c>
      <c r="H74" s="32">
        <v>2015.1</v>
      </c>
      <c r="I74" s="32" t="s">
        <v>1890</v>
      </c>
      <c r="J74" s="32"/>
      <c r="K74" s="32"/>
      <c r="L74" s="32" t="s">
        <v>1712</v>
      </c>
      <c r="M74" s="32"/>
    </row>
    <row r="75" spans="1:13">
      <c r="A75" s="32">
        <v>400</v>
      </c>
      <c r="B75" s="32" t="s">
        <v>33</v>
      </c>
      <c r="C75" s="32">
        <v>12</v>
      </c>
      <c r="D75" s="32" t="s">
        <v>1928</v>
      </c>
      <c r="E75" s="32" t="s">
        <v>1929</v>
      </c>
      <c r="F75" s="32" t="s">
        <v>1930</v>
      </c>
      <c r="G75" s="32" t="s">
        <v>1931</v>
      </c>
      <c r="H75" s="32">
        <v>41944</v>
      </c>
      <c r="I75" s="32" t="s">
        <v>1890</v>
      </c>
      <c r="J75" s="32"/>
      <c r="K75" s="32"/>
      <c r="L75" s="32" t="s">
        <v>1712</v>
      </c>
      <c r="M75" s="32"/>
    </row>
    <row r="76" spans="1:13">
      <c r="A76" s="32">
        <v>400</v>
      </c>
      <c r="B76" s="32" t="s">
        <v>33</v>
      </c>
      <c r="C76" s="32">
        <v>13</v>
      </c>
      <c r="D76" s="32" t="s">
        <v>1932</v>
      </c>
      <c r="E76" s="32" t="s">
        <v>1929</v>
      </c>
      <c r="F76" s="32" t="s">
        <v>1933</v>
      </c>
      <c r="G76" s="32" t="s">
        <v>1934</v>
      </c>
      <c r="H76" s="32">
        <v>41944</v>
      </c>
      <c r="I76" s="32" t="s">
        <v>1890</v>
      </c>
      <c r="J76" s="32"/>
      <c r="K76" s="32"/>
      <c r="L76" s="32" t="s">
        <v>1712</v>
      </c>
      <c r="M76" s="32"/>
    </row>
    <row r="77" spans="1:13">
      <c r="A77" s="32">
        <v>400</v>
      </c>
      <c r="B77" s="32" t="s">
        <v>33</v>
      </c>
      <c r="C77" s="32">
        <v>14</v>
      </c>
      <c r="D77" s="32" t="s">
        <v>1935</v>
      </c>
      <c r="E77" s="32" t="s">
        <v>1929</v>
      </c>
      <c r="F77" s="32" t="s">
        <v>1936</v>
      </c>
      <c r="G77" s="32" t="s">
        <v>1937</v>
      </c>
      <c r="H77" s="32">
        <v>41944</v>
      </c>
      <c r="I77" s="32" t="s">
        <v>1890</v>
      </c>
      <c r="J77" s="32"/>
      <c r="K77" s="32"/>
      <c r="L77" s="32" t="s">
        <v>1712</v>
      </c>
      <c r="M77" s="32"/>
    </row>
    <row r="78" spans="1:13">
      <c r="A78" s="32">
        <v>400</v>
      </c>
      <c r="B78" s="32" t="s">
        <v>33</v>
      </c>
      <c r="C78" s="32">
        <v>15</v>
      </c>
      <c r="D78" s="32" t="s">
        <v>1938</v>
      </c>
      <c r="E78" s="32" t="s">
        <v>500</v>
      </c>
      <c r="F78" s="32" t="s">
        <v>1930</v>
      </c>
      <c r="G78" s="32" t="s">
        <v>1939</v>
      </c>
      <c r="H78" s="32">
        <v>41974</v>
      </c>
      <c r="I78" s="32" t="s">
        <v>1890</v>
      </c>
      <c r="J78" s="32"/>
      <c r="K78" s="32"/>
      <c r="L78" s="32" t="s">
        <v>1712</v>
      </c>
      <c r="M78" s="32"/>
    </row>
    <row r="79" spans="1:13">
      <c r="A79" s="32">
        <v>400</v>
      </c>
      <c r="B79" s="32" t="s">
        <v>33</v>
      </c>
      <c r="C79" s="32">
        <v>16</v>
      </c>
      <c r="D79" s="32" t="s">
        <v>1940</v>
      </c>
      <c r="E79" s="32" t="s">
        <v>1941</v>
      </c>
      <c r="F79" s="32" t="s">
        <v>1785</v>
      </c>
      <c r="G79" s="32" t="s">
        <v>1786</v>
      </c>
      <c r="H79" s="32">
        <v>42005</v>
      </c>
      <c r="I79" s="32" t="s">
        <v>1890</v>
      </c>
      <c r="J79" s="32"/>
      <c r="K79" s="32"/>
      <c r="L79" s="32" t="s">
        <v>1712</v>
      </c>
      <c r="M79" s="32" t="s">
        <v>1942</v>
      </c>
    </row>
    <row r="80" spans="1:13">
      <c r="A80" s="32">
        <v>400</v>
      </c>
      <c r="B80" s="32" t="s">
        <v>33</v>
      </c>
      <c r="C80" s="32">
        <v>17</v>
      </c>
      <c r="D80" s="32" t="s">
        <v>1943</v>
      </c>
      <c r="E80" s="32" t="s">
        <v>1944</v>
      </c>
      <c r="F80" s="32" t="s">
        <v>1909</v>
      </c>
      <c r="G80" s="32" t="s">
        <v>1945</v>
      </c>
      <c r="H80" s="32" t="s">
        <v>1946</v>
      </c>
      <c r="I80" s="32" t="s">
        <v>1890</v>
      </c>
      <c r="J80" s="32"/>
      <c r="K80" s="32"/>
      <c r="L80" s="32" t="s">
        <v>1712</v>
      </c>
      <c r="M80" s="32"/>
    </row>
    <row r="81" spans="1:13">
      <c r="A81" s="32">
        <v>400</v>
      </c>
      <c r="B81" s="32" t="s">
        <v>33</v>
      </c>
      <c r="C81" s="32">
        <v>18</v>
      </c>
      <c r="D81" s="32" t="s">
        <v>1947</v>
      </c>
      <c r="E81" s="32" t="s">
        <v>1091</v>
      </c>
      <c r="F81" s="32" t="s">
        <v>1948</v>
      </c>
      <c r="G81" s="32" t="s">
        <v>1949</v>
      </c>
      <c r="H81" s="32" t="s">
        <v>1950</v>
      </c>
      <c r="I81" s="32" t="s">
        <v>1890</v>
      </c>
      <c r="J81" s="32"/>
      <c r="K81" s="32"/>
      <c r="L81" s="32" t="s">
        <v>1891</v>
      </c>
      <c r="M81" s="32"/>
    </row>
    <row r="82" spans="1:13">
      <c r="A82" s="32">
        <v>400</v>
      </c>
      <c r="B82" s="32" t="s">
        <v>33</v>
      </c>
      <c r="C82" s="32">
        <v>19</v>
      </c>
      <c r="D82" s="32" t="s">
        <v>1951</v>
      </c>
      <c r="E82" s="32" t="s">
        <v>1952</v>
      </c>
      <c r="F82" s="32" t="s">
        <v>1953</v>
      </c>
      <c r="G82" s="32" t="s">
        <v>1954</v>
      </c>
      <c r="H82" s="32">
        <v>2014.1</v>
      </c>
      <c r="I82" s="32"/>
      <c r="J82" s="32"/>
      <c r="K82" s="32"/>
      <c r="L82" s="32" t="s">
        <v>1712</v>
      </c>
      <c r="M82" s="32" t="s">
        <v>1955</v>
      </c>
    </row>
    <row r="83" spans="1:13">
      <c r="A83" s="32">
        <v>400</v>
      </c>
      <c r="B83" s="32" t="s">
        <v>33</v>
      </c>
      <c r="C83" s="32">
        <v>20</v>
      </c>
      <c r="D83" s="32" t="s">
        <v>1956</v>
      </c>
      <c r="E83" s="32" t="s">
        <v>1957</v>
      </c>
      <c r="F83" s="32" t="s">
        <v>1958</v>
      </c>
      <c r="G83" s="32" t="s">
        <v>1959</v>
      </c>
      <c r="H83" s="32" t="s">
        <v>1960</v>
      </c>
      <c r="I83" s="32"/>
      <c r="J83" s="32"/>
      <c r="K83" s="32"/>
      <c r="L83" s="32" t="s">
        <v>1955</v>
      </c>
      <c r="M83" s="32"/>
    </row>
    <row r="84" spans="1:13">
      <c r="A84" s="32">
        <v>400</v>
      </c>
      <c r="B84" s="32" t="s">
        <v>33</v>
      </c>
      <c r="C84" s="32"/>
      <c r="D84" s="32" t="s">
        <v>1961</v>
      </c>
      <c r="E84" s="32" t="s">
        <v>1962</v>
      </c>
      <c r="F84" s="32" t="s">
        <v>1785</v>
      </c>
      <c r="G84" s="32"/>
      <c r="H84" s="32"/>
      <c r="I84" s="32"/>
      <c r="J84" s="32"/>
      <c r="K84" s="32"/>
      <c r="L84" s="32" t="s">
        <v>1963</v>
      </c>
      <c r="M84" s="32"/>
    </row>
    <row r="85" spans="1:13">
      <c r="A85" s="32">
        <v>500</v>
      </c>
      <c r="B85" s="32" t="s">
        <v>50</v>
      </c>
      <c r="C85" s="32"/>
      <c r="D85" s="32" t="s">
        <v>1964</v>
      </c>
      <c r="E85" s="32" t="s">
        <v>442</v>
      </c>
      <c r="F85" s="32" t="s">
        <v>1965</v>
      </c>
      <c r="G85" s="32" t="s">
        <v>1966</v>
      </c>
      <c r="H85" s="32"/>
      <c r="I85" s="32" t="s">
        <v>1967</v>
      </c>
      <c r="J85" s="32"/>
      <c r="K85" s="32"/>
      <c r="L85" s="32" t="s">
        <v>1722</v>
      </c>
      <c r="M85" s="32" t="s">
        <v>1968</v>
      </c>
    </row>
    <row r="86" spans="1:13">
      <c r="A86" s="32">
        <v>500</v>
      </c>
      <c r="B86" s="32" t="s">
        <v>50</v>
      </c>
      <c r="C86" s="32">
        <v>1</v>
      </c>
      <c r="D86" s="32" t="s">
        <v>1969</v>
      </c>
      <c r="E86" s="32" t="s">
        <v>1099</v>
      </c>
      <c r="F86" s="32" t="s">
        <v>1970</v>
      </c>
      <c r="G86" s="32" t="s">
        <v>1971</v>
      </c>
      <c r="H86" s="32">
        <v>2014.22</v>
      </c>
      <c r="I86" s="32"/>
      <c r="J86" s="32"/>
      <c r="K86" s="32"/>
      <c r="L86" s="32" t="s">
        <v>1712</v>
      </c>
      <c r="M86" s="32"/>
    </row>
    <row r="87" spans="1:13">
      <c r="A87" s="32">
        <v>500</v>
      </c>
      <c r="B87" s="32" t="s">
        <v>50</v>
      </c>
      <c r="C87" s="32">
        <v>2</v>
      </c>
      <c r="D87" s="32" t="s">
        <v>1972</v>
      </c>
      <c r="E87" s="32" t="s">
        <v>446</v>
      </c>
      <c r="F87" s="32" t="s">
        <v>1833</v>
      </c>
      <c r="G87" s="32" t="s">
        <v>1973</v>
      </c>
      <c r="H87" s="32">
        <v>2014.11</v>
      </c>
      <c r="I87" s="32"/>
      <c r="J87" s="32" t="s">
        <v>1974</v>
      </c>
      <c r="K87" s="32"/>
      <c r="L87" s="32" t="s">
        <v>1712</v>
      </c>
      <c r="M87" s="32"/>
    </row>
    <row r="88" spans="1:13">
      <c r="A88" s="32">
        <v>500</v>
      </c>
      <c r="B88" s="32" t="s">
        <v>50</v>
      </c>
      <c r="C88" s="32">
        <v>3</v>
      </c>
      <c r="D88" s="32" t="s">
        <v>1975</v>
      </c>
      <c r="E88" s="32" t="s">
        <v>1009</v>
      </c>
      <c r="F88" s="32" t="s">
        <v>1785</v>
      </c>
      <c r="G88" s="32" t="s">
        <v>1711</v>
      </c>
      <c r="H88" s="32">
        <v>42005</v>
      </c>
      <c r="I88" s="32"/>
      <c r="J88" s="32"/>
      <c r="K88" s="32"/>
      <c r="L88" s="32" t="s">
        <v>1955</v>
      </c>
      <c r="M88" s="32"/>
    </row>
    <row r="89" spans="1:13">
      <c r="A89" s="32">
        <v>600</v>
      </c>
      <c r="B89" s="32" t="s">
        <v>272</v>
      </c>
      <c r="C89" s="32">
        <v>1</v>
      </c>
      <c r="D89" s="32" t="s">
        <v>1976</v>
      </c>
      <c r="E89" s="32" t="s">
        <v>1977</v>
      </c>
      <c r="F89" s="32" t="s">
        <v>1785</v>
      </c>
      <c r="G89" s="32"/>
      <c r="H89" s="32"/>
      <c r="I89" s="32">
        <v>41913</v>
      </c>
      <c r="J89" s="32"/>
      <c r="K89" s="32"/>
      <c r="L89" s="32" t="s">
        <v>1712</v>
      </c>
      <c r="M89" s="32"/>
    </row>
    <row r="90" spans="1:13">
      <c r="A90" s="32">
        <v>600</v>
      </c>
      <c r="B90" s="32" t="s">
        <v>272</v>
      </c>
      <c r="C90" s="32">
        <v>2</v>
      </c>
      <c r="D90" s="32" t="s">
        <v>1978</v>
      </c>
      <c r="E90" s="32" t="s">
        <v>1979</v>
      </c>
      <c r="F90" s="32" t="s">
        <v>1980</v>
      </c>
      <c r="G90" s="32"/>
      <c r="H90" s="32"/>
      <c r="I90" s="32">
        <v>41913</v>
      </c>
      <c r="J90" s="32"/>
      <c r="K90" s="32" t="s">
        <v>1981</v>
      </c>
      <c r="L90" s="32"/>
      <c r="M90" s="32"/>
    </row>
    <row r="91" spans="1:13">
      <c r="A91" s="32">
        <v>600</v>
      </c>
      <c r="B91" s="32" t="s">
        <v>272</v>
      </c>
      <c r="C91" s="32">
        <v>3</v>
      </c>
      <c r="D91" s="32" t="s">
        <v>1982</v>
      </c>
      <c r="E91" s="32" t="s">
        <v>660</v>
      </c>
      <c r="F91" s="32" t="s">
        <v>1983</v>
      </c>
      <c r="G91" s="32"/>
      <c r="H91" s="32"/>
      <c r="I91" s="32">
        <v>41935</v>
      </c>
      <c r="J91" s="32"/>
      <c r="K91" s="32"/>
      <c r="L91" s="32" t="s">
        <v>1712</v>
      </c>
      <c r="M91" s="32"/>
    </row>
    <row r="92" spans="1:13">
      <c r="A92" s="32">
        <v>600</v>
      </c>
      <c r="B92" s="32" t="s">
        <v>272</v>
      </c>
      <c r="C92" s="32">
        <v>4</v>
      </c>
      <c r="D92" s="32" t="s">
        <v>1984</v>
      </c>
      <c r="E92" s="32" t="s">
        <v>1985</v>
      </c>
      <c r="F92" s="32" t="s">
        <v>1983</v>
      </c>
      <c r="G92" s="32"/>
      <c r="H92" s="32"/>
      <c r="I92" s="32">
        <v>41913</v>
      </c>
      <c r="J92" s="32"/>
      <c r="K92" s="32"/>
      <c r="L92" s="32" t="s">
        <v>1712</v>
      </c>
      <c r="M92" s="32"/>
    </row>
    <row r="93" spans="1:13">
      <c r="A93" s="32">
        <v>600</v>
      </c>
      <c r="B93" s="32" t="s">
        <v>272</v>
      </c>
      <c r="C93" s="32">
        <v>5</v>
      </c>
      <c r="D93" s="32" t="s">
        <v>1986</v>
      </c>
      <c r="E93" s="32" t="s">
        <v>608</v>
      </c>
      <c r="F93" s="32" t="s">
        <v>1987</v>
      </c>
      <c r="G93" s="32"/>
      <c r="H93" s="32"/>
      <c r="I93" s="32" t="s">
        <v>1812</v>
      </c>
      <c r="J93" s="32"/>
      <c r="K93" s="32"/>
      <c r="L93" s="32" t="s">
        <v>1712</v>
      </c>
      <c r="M93" s="32"/>
    </row>
    <row r="94" spans="1:13">
      <c r="A94" s="32">
        <v>600</v>
      </c>
      <c r="B94" s="32" t="s">
        <v>272</v>
      </c>
      <c r="C94" s="32">
        <v>6</v>
      </c>
      <c r="D94" s="32" t="s">
        <v>1988</v>
      </c>
      <c r="E94" s="32" t="s">
        <v>608</v>
      </c>
      <c r="F94" s="32" t="s">
        <v>1987</v>
      </c>
      <c r="G94" s="32"/>
      <c r="H94" s="32"/>
      <c r="I94" s="32" t="s">
        <v>1989</v>
      </c>
      <c r="J94" s="32"/>
      <c r="K94" s="32"/>
      <c r="L94" s="32" t="s">
        <v>1712</v>
      </c>
      <c r="M94" s="32"/>
    </row>
    <row r="95" spans="1:13">
      <c r="A95" s="32">
        <v>600</v>
      </c>
      <c r="B95" s="32" t="s">
        <v>272</v>
      </c>
      <c r="C95" s="32">
        <v>7</v>
      </c>
      <c r="D95" s="32" t="s">
        <v>1990</v>
      </c>
      <c r="E95" s="32" t="s">
        <v>630</v>
      </c>
      <c r="F95" s="32" t="s">
        <v>1919</v>
      </c>
      <c r="G95" s="32"/>
      <c r="H95" s="32"/>
      <c r="I95" s="32" t="s">
        <v>1991</v>
      </c>
      <c r="J95" s="32"/>
      <c r="K95" s="32"/>
      <c r="L95" s="32" t="s">
        <v>1712</v>
      </c>
      <c r="M95" s="32"/>
    </row>
    <row r="96" spans="1:13">
      <c r="A96" s="32">
        <v>600</v>
      </c>
      <c r="B96" s="32" t="s">
        <v>272</v>
      </c>
      <c r="C96" s="32">
        <v>8</v>
      </c>
      <c r="D96" s="32" t="s">
        <v>1992</v>
      </c>
      <c r="E96" s="32" t="s">
        <v>1993</v>
      </c>
      <c r="F96" s="32" t="s">
        <v>1987</v>
      </c>
      <c r="G96" s="32"/>
      <c r="H96" s="32"/>
      <c r="I96" s="32" t="s">
        <v>1812</v>
      </c>
      <c r="J96" s="32"/>
      <c r="K96" s="32"/>
      <c r="L96" s="32" t="s">
        <v>1712</v>
      </c>
      <c r="M96" s="32"/>
    </row>
    <row r="97" spans="1:13">
      <c r="A97" s="32">
        <v>600</v>
      </c>
      <c r="B97" s="32" t="s">
        <v>272</v>
      </c>
      <c r="C97" s="32">
        <v>9</v>
      </c>
      <c r="D97" s="32" t="s">
        <v>1994</v>
      </c>
      <c r="E97" s="32" t="s">
        <v>1995</v>
      </c>
      <c r="F97" s="32" t="s">
        <v>1996</v>
      </c>
      <c r="G97" s="32"/>
      <c r="H97" s="32" t="s">
        <v>1997</v>
      </c>
      <c r="I97" s="32"/>
      <c r="J97" s="32"/>
      <c r="K97" s="32"/>
      <c r="L97" s="32" t="s">
        <v>1955</v>
      </c>
      <c r="M97" s="32"/>
    </row>
    <row r="98" spans="1:13">
      <c r="A98" s="32">
        <v>602</v>
      </c>
      <c r="B98" s="32" t="s">
        <v>288</v>
      </c>
      <c r="C98" s="32">
        <v>1</v>
      </c>
      <c r="D98" s="32" t="s">
        <v>1998</v>
      </c>
      <c r="E98" s="32" t="s">
        <v>1151</v>
      </c>
      <c r="F98" s="32" t="s">
        <v>1999</v>
      </c>
      <c r="G98" s="32" t="s">
        <v>2000</v>
      </c>
      <c r="H98" s="32"/>
      <c r="I98" s="32">
        <v>2014.9</v>
      </c>
      <c r="J98" s="32"/>
      <c r="K98" s="32" t="s">
        <v>2001</v>
      </c>
      <c r="L98" s="32" t="s">
        <v>1712</v>
      </c>
      <c r="M98" s="32"/>
    </row>
    <row r="99" spans="1:13">
      <c r="A99" s="32">
        <v>602</v>
      </c>
      <c r="B99" s="32" t="s">
        <v>288</v>
      </c>
      <c r="C99" s="32">
        <v>2</v>
      </c>
      <c r="D99" s="32" t="s">
        <v>2002</v>
      </c>
      <c r="E99" s="32" t="s">
        <v>2003</v>
      </c>
      <c r="F99" s="32" t="s">
        <v>2004</v>
      </c>
      <c r="G99" s="32" t="s">
        <v>2005</v>
      </c>
      <c r="H99" s="32" t="s">
        <v>2006</v>
      </c>
      <c r="I99" s="32" t="s">
        <v>2007</v>
      </c>
      <c r="J99" s="32"/>
      <c r="K99" s="32" t="s">
        <v>2008</v>
      </c>
      <c r="L99" s="32" t="s">
        <v>2009</v>
      </c>
      <c r="M99" s="32"/>
    </row>
    <row r="100" spans="1:13">
      <c r="A100" s="32">
        <v>602</v>
      </c>
      <c r="B100" s="32" t="s">
        <v>288</v>
      </c>
      <c r="C100" s="32">
        <v>3</v>
      </c>
      <c r="D100" s="32" t="s">
        <v>2010</v>
      </c>
      <c r="E100" s="32" t="s">
        <v>2011</v>
      </c>
      <c r="F100" s="32" t="s">
        <v>2012</v>
      </c>
      <c r="G100" s="32"/>
      <c r="H100" s="32" t="s">
        <v>2013</v>
      </c>
      <c r="I100" s="32">
        <v>2014.12</v>
      </c>
      <c r="J100" s="32"/>
      <c r="K100" s="32" t="s">
        <v>2014</v>
      </c>
      <c r="L100" s="32" t="s">
        <v>2009</v>
      </c>
      <c r="M100" s="32"/>
    </row>
    <row r="101" spans="1:13">
      <c r="A101" s="32">
        <v>602</v>
      </c>
      <c r="B101" s="32" t="s">
        <v>288</v>
      </c>
      <c r="C101" s="32">
        <v>4</v>
      </c>
      <c r="D101" s="32" t="s">
        <v>2015</v>
      </c>
      <c r="E101" s="32" t="s">
        <v>555</v>
      </c>
      <c r="F101" s="32" t="s">
        <v>2016</v>
      </c>
      <c r="G101" s="32" t="s">
        <v>2017</v>
      </c>
      <c r="H101" s="32"/>
      <c r="I101" s="32" t="s">
        <v>2018</v>
      </c>
      <c r="J101" s="32"/>
      <c r="K101" s="32" t="s">
        <v>2019</v>
      </c>
      <c r="L101" s="32" t="s">
        <v>1712</v>
      </c>
      <c r="M101" s="32"/>
    </row>
    <row r="102" spans="1:13">
      <c r="A102" s="32">
        <v>602</v>
      </c>
      <c r="B102" s="32" t="s">
        <v>288</v>
      </c>
      <c r="C102" s="32">
        <v>5</v>
      </c>
      <c r="D102" s="32" t="s">
        <v>2020</v>
      </c>
      <c r="E102" s="32" t="s">
        <v>2021</v>
      </c>
      <c r="F102" s="32" t="s">
        <v>2022</v>
      </c>
      <c r="G102" s="32" t="s">
        <v>2023</v>
      </c>
      <c r="H102" s="32"/>
      <c r="I102" s="32" t="s">
        <v>2024</v>
      </c>
      <c r="J102" s="32"/>
      <c r="K102" s="32" t="s">
        <v>2025</v>
      </c>
      <c r="L102" s="32" t="s">
        <v>1712</v>
      </c>
      <c r="M102" s="32"/>
    </row>
    <row r="103" spans="1:13">
      <c r="A103" s="32">
        <v>602</v>
      </c>
      <c r="B103" s="32" t="s">
        <v>288</v>
      </c>
      <c r="C103" s="32">
        <v>6</v>
      </c>
      <c r="D103" s="32" t="s">
        <v>2026</v>
      </c>
      <c r="E103" s="32" t="s">
        <v>514</v>
      </c>
      <c r="F103" s="32" t="s">
        <v>2027</v>
      </c>
      <c r="G103" s="32" t="s">
        <v>2028</v>
      </c>
      <c r="H103" s="32" t="s">
        <v>2029</v>
      </c>
      <c r="I103" s="32" t="s">
        <v>2030</v>
      </c>
      <c r="J103" s="32"/>
      <c r="K103" s="32" t="s">
        <v>1812</v>
      </c>
      <c r="L103" s="32" t="s">
        <v>1712</v>
      </c>
      <c r="M103" s="32"/>
    </row>
    <row r="104" spans="1:13">
      <c r="A104" s="32">
        <v>602</v>
      </c>
      <c r="B104" s="32" t="s">
        <v>288</v>
      </c>
      <c r="C104" s="32">
        <v>7</v>
      </c>
      <c r="D104" s="32" t="s">
        <v>2031</v>
      </c>
      <c r="E104" s="32" t="s">
        <v>2032</v>
      </c>
      <c r="F104" s="32" t="s">
        <v>2033</v>
      </c>
      <c r="G104" s="32" t="s">
        <v>2034</v>
      </c>
      <c r="H104" s="32"/>
      <c r="I104" s="32" t="s">
        <v>2035</v>
      </c>
      <c r="J104" s="32"/>
      <c r="K104" s="32" t="s">
        <v>2036</v>
      </c>
      <c r="L104" s="32" t="s">
        <v>1712</v>
      </c>
      <c r="M104" s="32"/>
    </row>
    <row r="105" spans="1:13">
      <c r="A105" s="32">
        <v>602</v>
      </c>
      <c r="B105" s="32" t="s">
        <v>288</v>
      </c>
      <c r="C105" s="32">
        <v>8</v>
      </c>
      <c r="D105" s="32" t="s">
        <v>2037</v>
      </c>
      <c r="E105" s="32" t="s">
        <v>2038</v>
      </c>
      <c r="F105" s="32" t="s">
        <v>2039</v>
      </c>
      <c r="G105" s="32"/>
      <c r="H105" s="32"/>
      <c r="I105" s="32"/>
      <c r="J105" s="32"/>
      <c r="K105" s="32"/>
      <c r="L105" s="32" t="s">
        <v>1712</v>
      </c>
      <c r="M105" s="32"/>
    </row>
    <row r="106" spans="1:13">
      <c r="A106" s="32">
        <v>602</v>
      </c>
      <c r="B106" s="32" t="s">
        <v>288</v>
      </c>
      <c r="C106" s="32">
        <v>9</v>
      </c>
      <c r="D106" s="32" t="s">
        <v>2040</v>
      </c>
      <c r="E106" s="32" t="s">
        <v>1137</v>
      </c>
      <c r="F106" s="32" t="s">
        <v>2033</v>
      </c>
      <c r="G106" s="32" t="s">
        <v>2034</v>
      </c>
      <c r="H106" s="32"/>
      <c r="I106" s="32">
        <v>2014.11</v>
      </c>
      <c r="J106" s="32"/>
      <c r="K106" s="32">
        <v>2014.11</v>
      </c>
      <c r="L106" s="32" t="s">
        <v>1712</v>
      </c>
      <c r="M106" s="32"/>
    </row>
    <row r="107" spans="1:13">
      <c r="A107" s="32">
        <v>602</v>
      </c>
      <c r="B107" s="32" t="s">
        <v>288</v>
      </c>
      <c r="C107" s="32">
        <v>10</v>
      </c>
      <c r="D107" s="32" t="s">
        <v>2041</v>
      </c>
      <c r="E107" s="32" t="s">
        <v>2042</v>
      </c>
      <c r="F107" s="32" t="s">
        <v>2043</v>
      </c>
      <c r="G107" s="32"/>
      <c r="H107" s="32"/>
      <c r="I107" s="32">
        <v>12</v>
      </c>
      <c r="J107" s="32"/>
      <c r="K107" s="32"/>
      <c r="L107" s="32" t="s">
        <v>1712</v>
      </c>
      <c r="M107" s="32"/>
    </row>
    <row r="108" spans="1:13">
      <c r="A108" s="32">
        <v>602</v>
      </c>
      <c r="B108" s="32" t="s">
        <v>288</v>
      </c>
      <c r="C108" s="32">
        <v>11</v>
      </c>
      <c r="D108" s="32" t="s">
        <v>2044</v>
      </c>
      <c r="E108" s="32" t="s">
        <v>2045</v>
      </c>
      <c r="F108" s="32" t="s">
        <v>2033</v>
      </c>
      <c r="G108" s="32" t="s">
        <v>2046</v>
      </c>
      <c r="H108" s="32" t="s">
        <v>2034</v>
      </c>
      <c r="I108" s="32"/>
      <c r="J108" s="32"/>
      <c r="K108" s="32">
        <v>2014.12</v>
      </c>
      <c r="L108" s="32" t="s">
        <v>1712</v>
      </c>
      <c r="M108" s="32"/>
    </row>
    <row r="109" spans="1:13">
      <c r="A109" s="32">
        <v>602</v>
      </c>
      <c r="B109" s="32" t="s">
        <v>288</v>
      </c>
      <c r="C109" s="32">
        <v>12</v>
      </c>
      <c r="D109" s="32" t="s">
        <v>2047</v>
      </c>
      <c r="E109" s="32" t="s">
        <v>2048</v>
      </c>
      <c r="F109" s="32" t="s">
        <v>2049</v>
      </c>
      <c r="G109" s="32" t="s">
        <v>2050</v>
      </c>
      <c r="H109" s="32"/>
      <c r="I109" s="32">
        <v>2014.9</v>
      </c>
      <c r="J109" s="32"/>
      <c r="K109" s="32" t="s">
        <v>2051</v>
      </c>
      <c r="L109" s="32" t="s">
        <v>1712</v>
      </c>
      <c r="M109" s="32"/>
    </row>
    <row r="110" spans="1:13">
      <c r="A110" s="32">
        <v>602</v>
      </c>
      <c r="B110" s="32" t="s">
        <v>288</v>
      </c>
      <c r="C110" s="32">
        <v>13</v>
      </c>
      <c r="D110" s="32" t="s">
        <v>2052</v>
      </c>
      <c r="E110" s="32" t="s">
        <v>359</v>
      </c>
      <c r="F110" s="32" t="s">
        <v>2053</v>
      </c>
      <c r="G110" s="32" t="s">
        <v>2054</v>
      </c>
      <c r="H110" s="32" t="s">
        <v>2055</v>
      </c>
      <c r="I110" s="32">
        <v>2014.11</v>
      </c>
      <c r="J110" s="32"/>
      <c r="K110" s="32"/>
      <c r="L110" s="32" t="s">
        <v>1712</v>
      </c>
      <c r="M110" s="32"/>
    </row>
    <row r="111" spans="1:13">
      <c r="A111" s="32">
        <v>601</v>
      </c>
      <c r="B111" s="32" t="s">
        <v>288</v>
      </c>
      <c r="C111" s="32">
        <v>14</v>
      </c>
      <c r="D111" s="32" t="s">
        <v>2056</v>
      </c>
      <c r="E111" s="32" t="s">
        <v>359</v>
      </c>
      <c r="F111" s="32" t="s">
        <v>2057</v>
      </c>
      <c r="G111" s="32" t="s">
        <v>2058</v>
      </c>
      <c r="H111" s="32" t="s">
        <v>2059</v>
      </c>
      <c r="I111" s="32" t="s">
        <v>2018</v>
      </c>
      <c r="J111" s="32"/>
      <c r="K111" s="32"/>
      <c r="L111" s="32" t="s">
        <v>1712</v>
      </c>
      <c r="M111" s="32"/>
    </row>
    <row r="112" spans="1:13">
      <c r="A112" s="32">
        <v>601</v>
      </c>
      <c r="B112" s="32" t="s">
        <v>288</v>
      </c>
      <c r="C112" s="32">
        <v>15</v>
      </c>
      <c r="D112" s="32" t="s">
        <v>2060</v>
      </c>
      <c r="E112" s="32" t="s">
        <v>2061</v>
      </c>
      <c r="F112" s="32" t="s">
        <v>2062</v>
      </c>
      <c r="G112" s="32" t="s">
        <v>2063</v>
      </c>
      <c r="H112" s="32" t="s">
        <v>1812</v>
      </c>
      <c r="I112" s="32" t="s">
        <v>2018</v>
      </c>
      <c r="J112" s="32"/>
      <c r="K112" s="32"/>
      <c r="L112" s="32" t="s">
        <v>1712</v>
      </c>
      <c r="M112" s="32"/>
    </row>
    <row r="113" spans="1:13">
      <c r="A113" s="32">
        <v>601</v>
      </c>
      <c r="B113" s="32" t="s">
        <v>288</v>
      </c>
      <c r="C113" s="32">
        <v>16</v>
      </c>
      <c r="D113" s="32" t="s">
        <v>2064</v>
      </c>
      <c r="E113" s="32" t="s">
        <v>2065</v>
      </c>
      <c r="F113" s="32" t="s">
        <v>2066</v>
      </c>
      <c r="G113" s="32" t="s">
        <v>2067</v>
      </c>
      <c r="H113" s="32" t="s">
        <v>2068</v>
      </c>
      <c r="I113" s="32">
        <v>2014.12</v>
      </c>
      <c r="J113" s="32"/>
      <c r="K113" s="32"/>
      <c r="L113" s="32" t="s">
        <v>1712</v>
      </c>
      <c r="M113" s="32"/>
    </row>
    <row r="114" spans="1:13">
      <c r="A114" s="32">
        <v>601</v>
      </c>
      <c r="B114" s="32" t="s">
        <v>288</v>
      </c>
      <c r="C114" s="32">
        <v>17</v>
      </c>
      <c r="D114" s="32" t="s">
        <v>2069</v>
      </c>
      <c r="E114" s="32" t="s">
        <v>1444</v>
      </c>
      <c r="F114" s="32" t="s">
        <v>2070</v>
      </c>
      <c r="G114" s="32" t="s">
        <v>2071</v>
      </c>
      <c r="H114" s="32" t="s">
        <v>2072</v>
      </c>
      <c r="I114" s="32" t="s">
        <v>2073</v>
      </c>
      <c r="J114" s="32"/>
      <c r="K114" s="32"/>
      <c r="L114" s="32" t="s">
        <v>1712</v>
      </c>
      <c r="M114" s="32"/>
    </row>
    <row r="115" spans="1:13">
      <c r="A115" s="32">
        <v>601</v>
      </c>
      <c r="B115" s="32" t="s">
        <v>288</v>
      </c>
      <c r="C115" s="32">
        <v>18</v>
      </c>
      <c r="D115" s="32" t="s">
        <v>2074</v>
      </c>
      <c r="E115" s="32" t="s">
        <v>2075</v>
      </c>
      <c r="F115" s="32" t="s">
        <v>2076</v>
      </c>
      <c r="G115" s="32" t="s">
        <v>2077</v>
      </c>
      <c r="H115" s="32" t="s">
        <v>1902</v>
      </c>
      <c r="I115" s="32">
        <v>41883</v>
      </c>
      <c r="J115" s="32"/>
      <c r="K115" s="32"/>
      <c r="L115" s="32" t="s">
        <v>1712</v>
      </c>
      <c r="M115" s="32"/>
    </row>
    <row r="116" spans="1:13">
      <c r="A116" s="32">
        <v>601</v>
      </c>
      <c r="B116" s="32" t="s">
        <v>288</v>
      </c>
      <c r="C116" s="32"/>
      <c r="D116" s="32" t="s">
        <v>2041</v>
      </c>
      <c r="E116" s="32" t="s">
        <v>2042</v>
      </c>
      <c r="F116" s="32" t="s">
        <v>2043</v>
      </c>
      <c r="G116" s="32" t="s">
        <v>2078</v>
      </c>
      <c r="H116" s="32" t="s">
        <v>2079</v>
      </c>
      <c r="I116" s="32">
        <v>41944</v>
      </c>
      <c r="J116" s="32"/>
      <c r="K116" s="32"/>
      <c r="L116" s="32" t="s">
        <v>2080</v>
      </c>
      <c r="M116" s="32"/>
    </row>
    <row r="117" spans="1:13">
      <c r="A117" s="32">
        <v>603</v>
      </c>
      <c r="B117" s="32" t="s">
        <v>1154</v>
      </c>
      <c r="C117" s="32">
        <v>1</v>
      </c>
      <c r="D117" s="32" t="s">
        <v>2081</v>
      </c>
      <c r="E117" s="32" t="s">
        <v>2082</v>
      </c>
      <c r="F117" s="32" t="s">
        <v>2083</v>
      </c>
      <c r="G117" s="32" t="s">
        <v>2084</v>
      </c>
      <c r="H117" s="32"/>
      <c r="I117" s="32">
        <v>2014.12</v>
      </c>
      <c r="J117" s="32"/>
      <c r="K117" s="32"/>
      <c r="L117" s="32" t="s">
        <v>2085</v>
      </c>
      <c r="M117" s="32"/>
    </row>
    <row r="120" spans="1:13">
      <c r="B120" t="s">
        <v>2086</v>
      </c>
    </row>
    <row r="121" spans="1:13">
      <c r="A121" t="s">
        <v>2087</v>
      </c>
    </row>
    <row r="122" spans="1:13">
      <c r="B122" t="s">
        <v>2</v>
      </c>
      <c r="D122" t="s">
        <v>2088</v>
      </c>
      <c r="E122" t="s">
        <v>2089</v>
      </c>
      <c r="F122" t="s">
        <v>2090</v>
      </c>
      <c r="G122" t="s">
        <v>2091</v>
      </c>
      <c r="H122" t="s">
        <v>2092</v>
      </c>
      <c r="I122" t="s">
        <v>2093</v>
      </c>
    </row>
    <row r="123" spans="1:13">
      <c r="B123" t="s">
        <v>8</v>
      </c>
      <c r="E123">
        <v>19</v>
      </c>
      <c r="F123">
        <f t="shared" ref="F123:F131" si="0">D123*0.5+E123*0.2</f>
        <v>3.8000000000000003</v>
      </c>
      <c r="G123">
        <f>F123/20.4</f>
        <v>0.1862745098039216</v>
      </c>
      <c r="H123">
        <f t="shared" ref="H123:H131" si="1">SUM(D123:E123)</f>
        <v>19</v>
      </c>
      <c r="I123">
        <f>H123/99</f>
        <v>0.19191919191919191</v>
      </c>
    </row>
    <row r="124" spans="1:13">
      <c r="B124" t="s">
        <v>12</v>
      </c>
      <c r="E124">
        <v>12</v>
      </c>
      <c r="F124">
        <f t="shared" si="0"/>
        <v>2.4000000000000004</v>
      </c>
      <c r="G124">
        <f t="shared" ref="G124:G131" si="2">F124/20.4</f>
        <v>0.11764705882352944</v>
      </c>
      <c r="H124">
        <f t="shared" si="1"/>
        <v>12</v>
      </c>
      <c r="I124">
        <f t="shared" ref="I124:I131" si="3">H124/99</f>
        <v>0.12121212121212122</v>
      </c>
    </row>
    <row r="125" spans="1:13">
      <c r="B125" t="s">
        <v>27</v>
      </c>
      <c r="E125">
        <v>9</v>
      </c>
      <c r="F125">
        <f t="shared" si="0"/>
        <v>1.8</v>
      </c>
      <c r="G125">
        <f t="shared" si="2"/>
        <v>8.8235294117647065E-2</v>
      </c>
      <c r="H125">
        <f t="shared" si="1"/>
        <v>9</v>
      </c>
      <c r="I125">
        <f t="shared" si="3"/>
        <v>9.0909090909090912E-2</v>
      </c>
    </row>
    <row r="126" spans="1:13">
      <c r="B126" t="s">
        <v>18</v>
      </c>
      <c r="E126">
        <v>8</v>
      </c>
      <c r="F126">
        <f t="shared" si="0"/>
        <v>1.6</v>
      </c>
      <c r="G126">
        <f t="shared" si="2"/>
        <v>7.8431372549019621E-2</v>
      </c>
      <c r="H126">
        <f t="shared" si="1"/>
        <v>8</v>
      </c>
      <c r="I126">
        <f t="shared" si="3"/>
        <v>8.0808080808080815E-2</v>
      </c>
    </row>
    <row r="127" spans="1:13">
      <c r="B127" t="s">
        <v>33</v>
      </c>
      <c r="D127">
        <v>1</v>
      </c>
      <c r="E127">
        <v>19</v>
      </c>
      <c r="F127">
        <f t="shared" si="0"/>
        <v>4.3000000000000007</v>
      </c>
      <c r="G127">
        <f t="shared" si="2"/>
        <v>0.21078431372549025</v>
      </c>
      <c r="H127">
        <f t="shared" si="1"/>
        <v>20</v>
      </c>
      <c r="I127">
        <f t="shared" si="3"/>
        <v>0.20202020202020202</v>
      </c>
    </row>
    <row r="128" spans="1:13">
      <c r="B128" t="s">
        <v>50</v>
      </c>
      <c r="D128">
        <v>1</v>
      </c>
      <c r="E128">
        <v>2</v>
      </c>
      <c r="F128">
        <f t="shared" si="0"/>
        <v>0.9</v>
      </c>
      <c r="G128">
        <f t="shared" si="2"/>
        <v>4.4117647058823532E-2</v>
      </c>
      <c r="H128">
        <f t="shared" si="1"/>
        <v>3</v>
      </c>
      <c r="I128">
        <f t="shared" si="3"/>
        <v>3.0303030303030304E-2</v>
      </c>
    </row>
    <row r="129" spans="1:19">
      <c r="B129" t="s">
        <v>272</v>
      </c>
      <c r="E129">
        <v>9</v>
      </c>
      <c r="F129">
        <f t="shared" si="0"/>
        <v>1.8</v>
      </c>
      <c r="G129">
        <f t="shared" si="2"/>
        <v>8.8235294117647065E-2</v>
      </c>
      <c r="H129">
        <f t="shared" si="1"/>
        <v>9</v>
      </c>
      <c r="I129">
        <f t="shared" si="3"/>
        <v>9.0909090909090912E-2</v>
      </c>
    </row>
    <row r="130" spans="1:19">
      <c r="B130" t="s">
        <v>288</v>
      </c>
      <c r="E130">
        <v>18</v>
      </c>
      <c r="F130">
        <f t="shared" si="0"/>
        <v>3.6</v>
      </c>
      <c r="G130">
        <f t="shared" si="2"/>
        <v>0.17647058823529413</v>
      </c>
      <c r="H130">
        <f t="shared" si="1"/>
        <v>18</v>
      </c>
      <c r="I130">
        <f t="shared" si="3"/>
        <v>0.18181818181818182</v>
      </c>
    </row>
    <row r="131" spans="1:19">
      <c r="B131" t="s">
        <v>1154</v>
      </c>
      <c r="E131">
        <v>1</v>
      </c>
      <c r="F131">
        <f t="shared" si="0"/>
        <v>0.2</v>
      </c>
      <c r="G131">
        <f t="shared" si="2"/>
        <v>9.8039215686274526E-3</v>
      </c>
      <c r="H131">
        <f t="shared" si="1"/>
        <v>1</v>
      </c>
      <c r="I131">
        <f t="shared" si="3"/>
        <v>1.0101010101010102E-2</v>
      </c>
    </row>
    <row r="132" spans="1:19">
      <c r="F132">
        <f>SUM(F123:F131)</f>
        <v>20.400000000000002</v>
      </c>
      <c r="H132">
        <f>SUM(H123:H131)</f>
        <v>99</v>
      </c>
    </row>
    <row r="134" spans="1:19">
      <c r="A134" t="s">
        <v>2094</v>
      </c>
    </row>
    <row r="138" spans="1:19">
      <c r="A138" t="s">
        <v>3147</v>
      </c>
    </row>
    <row r="139" spans="1:19" ht="56">
      <c r="B139" s="654" t="s">
        <v>3767</v>
      </c>
      <c r="C139" s="654" t="s">
        <v>3768</v>
      </c>
      <c r="D139" s="655" t="s">
        <v>1696</v>
      </c>
      <c r="E139" s="655" t="s">
        <v>3769</v>
      </c>
      <c r="F139" s="655" t="s">
        <v>3770</v>
      </c>
      <c r="G139" s="655" t="s">
        <v>3771</v>
      </c>
      <c r="H139" s="656" t="s">
        <v>3772</v>
      </c>
      <c r="I139" s="657" t="s">
        <v>3773</v>
      </c>
      <c r="J139" s="657" t="s">
        <v>3774</v>
      </c>
      <c r="K139" s="656" t="s">
        <v>3775</v>
      </c>
      <c r="L139" s="656" t="s">
        <v>3776</v>
      </c>
      <c r="M139" s="658" t="s">
        <v>3777</v>
      </c>
      <c r="N139" s="659" t="s">
        <v>3778</v>
      </c>
      <c r="O139" s="657" t="s">
        <v>3779</v>
      </c>
      <c r="P139" s="657" t="s">
        <v>3780</v>
      </c>
      <c r="Q139" s="657" t="s">
        <v>3781</v>
      </c>
      <c r="R139" s="657" t="s">
        <v>3782</v>
      </c>
      <c r="S139" s="657" t="s">
        <v>3783</v>
      </c>
    </row>
    <row r="140" spans="1:19" ht="42">
      <c r="B140" s="661" t="s">
        <v>3784</v>
      </c>
      <c r="C140" s="661">
        <v>1</v>
      </c>
      <c r="D140" s="662" t="s">
        <v>3148</v>
      </c>
      <c r="E140" s="662" t="s">
        <v>3149</v>
      </c>
      <c r="F140" s="662" t="s">
        <v>3150</v>
      </c>
      <c r="G140" s="663" t="s">
        <v>3151</v>
      </c>
      <c r="H140" s="664" t="s">
        <v>3152</v>
      </c>
      <c r="I140" s="664" t="s">
        <v>3153</v>
      </c>
      <c r="J140" s="665" t="s">
        <v>1890</v>
      </c>
      <c r="K140" s="666" t="s">
        <v>3154</v>
      </c>
      <c r="L140" s="666"/>
      <c r="M140" s="667" t="s">
        <v>3155</v>
      </c>
      <c r="N140" s="668" t="s">
        <v>1712</v>
      </c>
      <c r="O140" s="668" t="s">
        <v>1712</v>
      </c>
      <c r="P140" s="668" t="s">
        <v>1712</v>
      </c>
      <c r="Q140" s="669" t="s">
        <v>1712</v>
      </c>
      <c r="R140" s="669" t="s">
        <v>1712</v>
      </c>
      <c r="S140" s="670"/>
    </row>
    <row r="141" spans="1:19" ht="28">
      <c r="B141" s="672" t="s">
        <v>3784</v>
      </c>
      <c r="C141" s="672">
        <v>2</v>
      </c>
      <c r="D141" s="673" t="s">
        <v>3156</v>
      </c>
      <c r="E141" s="673" t="s">
        <v>3157</v>
      </c>
      <c r="F141" s="673" t="s">
        <v>1800</v>
      </c>
      <c r="G141" s="131" t="s">
        <v>3158</v>
      </c>
      <c r="H141" s="674" t="s">
        <v>3159</v>
      </c>
      <c r="I141" s="674" t="s">
        <v>3160</v>
      </c>
      <c r="J141" s="675" t="s">
        <v>1875</v>
      </c>
      <c r="K141" s="676" t="s">
        <v>3154</v>
      </c>
      <c r="L141" s="676"/>
      <c r="M141" s="677" t="s">
        <v>3785</v>
      </c>
      <c r="N141" s="668" t="s">
        <v>1712</v>
      </c>
      <c r="O141" s="668" t="s">
        <v>1712</v>
      </c>
      <c r="P141" s="668"/>
      <c r="Q141" s="669" t="s">
        <v>1712</v>
      </c>
      <c r="R141" s="669" t="s">
        <v>1712</v>
      </c>
      <c r="S141" s="678"/>
    </row>
    <row r="142" spans="1:19" ht="28">
      <c r="B142" s="672" t="s">
        <v>3784</v>
      </c>
      <c r="C142" s="672">
        <v>3</v>
      </c>
      <c r="D142" s="673" t="s">
        <v>3161</v>
      </c>
      <c r="E142" s="673" t="s">
        <v>3162</v>
      </c>
      <c r="F142" s="673" t="s">
        <v>1800</v>
      </c>
      <c r="G142" s="131" t="s">
        <v>1734</v>
      </c>
      <c r="H142" s="674" t="s">
        <v>1800</v>
      </c>
      <c r="I142" s="674" t="s">
        <v>1800</v>
      </c>
      <c r="J142" s="675" t="s">
        <v>1875</v>
      </c>
      <c r="K142" s="676" t="s">
        <v>3154</v>
      </c>
      <c r="L142" s="676"/>
      <c r="M142" s="677" t="s">
        <v>3785</v>
      </c>
      <c r="N142" s="668" t="s">
        <v>1712</v>
      </c>
      <c r="O142" s="668" t="s">
        <v>1712</v>
      </c>
      <c r="P142" s="668"/>
      <c r="Q142" s="669" t="s">
        <v>1712</v>
      </c>
      <c r="R142" s="669" t="s">
        <v>1712</v>
      </c>
      <c r="S142" s="678"/>
    </row>
    <row r="143" spans="1:19" ht="42">
      <c r="B143" s="672" t="s">
        <v>3784</v>
      </c>
      <c r="C143" s="672">
        <v>4</v>
      </c>
      <c r="D143" s="673" t="s">
        <v>3163</v>
      </c>
      <c r="E143" s="673" t="s">
        <v>3164</v>
      </c>
      <c r="F143" s="673" t="s">
        <v>1800</v>
      </c>
      <c r="G143" s="131"/>
      <c r="H143" s="674" t="s">
        <v>3165</v>
      </c>
      <c r="I143" s="674">
        <v>117</v>
      </c>
      <c r="J143" s="675" t="s">
        <v>1875</v>
      </c>
      <c r="K143" s="676" t="s">
        <v>3154</v>
      </c>
      <c r="L143" s="676"/>
      <c r="M143" s="677" t="s">
        <v>3785</v>
      </c>
      <c r="N143" s="668" t="s">
        <v>1712</v>
      </c>
      <c r="O143" s="668" t="s">
        <v>1712</v>
      </c>
      <c r="P143" s="679"/>
      <c r="Q143" s="669" t="s">
        <v>1712</v>
      </c>
      <c r="R143" s="669" t="s">
        <v>1712</v>
      </c>
      <c r="S143" s="678" t="s">
        <v>3786</v>
      </c>
    </row>
    <row r="144" spans="1:19" ht="42">
      <c r="B144" s="672" t="s">
        <v>3784</v>
      </c>
      <c r="C144" s="672">
        <v>5</v>
      </c>
      <c r="D144" s="673" t="s">
        <v>3166</v>
      </c>
      <c r="E144" s="673" t="s">
        <v>3167</v>
      </c>
      <c r="F144" s="673" t="s">
        <v>1800</v>
      </c>
      <c r="G144" s="131"/>
      <c r="H144" s="674" t="s">
        <v>3165</v>
      </c>
      <c r="I144" s="674">
        <v>111</v>
      </c>
      <c r="J144" s="675" t="s">
        <v>1875</v>
      </c>
      <c r="K144" s="676" t="s">
        <v>3154</v>
      </c>
      <c r="L144" s="676"/>
      <c r="M144" s="677" t="s">
        <v>3785</v>
      </c>
      <c r="N144" s="668" t="s">
        <v>1712</v>
      </c>
      <c r="O144" s="668" t="s">
        <v>1712</v>
      </c>
      <c r="P144" s="679"/>
      <c r="Q144" s="669" t="s">
        <v>1712</v>
      </c>
      <c r="R144" s="669" t="s">
        <v>1712</v>
      </c>
      <c r="S144" s="678" t="s">
        <v>3168</v>
      </c>
    </row>
    <row r="145" spans="2:19" ht="42">
      <c r="B145" s="672" t="s">
        <v>3784</v>
      </c>
      <c r="C145" s="672">
        <v>6</v>
      </c>
      <c r="D145" s="673" t="s">
        <v>3169</v>
      </c>
      <c r="E145" s="673" t="s">
        <v>3170</v>
      </c>
      <c r="F145" s="673" t="s">
        <v>3787</v>
      </c>
      <c r="G145" s="673"/>
      <c r="H145" s="674" t="s">
        <v>3171</v>
      </c>
      <c r="I145" s="680" t="s">
        <v>3172</v>
      </c>
      <c r="J145" s="681" t="s">
        <v>1875</v>
      </c>
      <c r="K145" s="676" t="s">
        <v>3154</v>
      </c>
      <c r="L145" s="676"/>
      <c r="M145" s="682" t="s">
        <v>3788</v>
      </c>
      <c r="N145" s="683" t="s">
        <v>1712</v>
      </c>
      <c r="O145" s="683" t="s">
        <v>1712</v>
      </c>
      <c r="P145" s="669"/>
      <c r="Q145" s="669" t="s">
        <v>1712</v>
      </c>
      <c r="R145" s="669" t="s">
        <v>1712</v>
      </c>
      <c r="S145" s="657" t="s">
        <v>3789</v>
      </c>
    </row>
    <row r="146" spans="2:19" ht="56">
      <c r="B146" s="672" t="s">
        <v>3784</v>
      </c>
      <c r="C146" s="672">
        <v>7</v>
      </c>
      <c r="D146" s="673" t="s">
        <v>3173</v>
      </c>
      <c r="E146" s="673" t="s">
        <v>3174</v>
      </c>
      <c r="F146" s="673" t="s">
        <v>1800</v>
      </c>
      <c r="G146" s="131" t="s">
        <v>3158</v>
      </c>
      <c r="H146" s="674" t="s">
        <v>3159</v>
      </c>
      <c r="I146" s="674" t="s">
        <v>3175</v>
      </c>
      <c r="J146" s="675" t="s">
        <v>1875</v>
      </c>
      <c r="K146" s="676" t="s">
        <v>3154</v>
      </c>
      <c r="L146" s="676"/>
      <c r="M146" s="677" t="s">
        <v>3785</v>
      </c>
      <c r="N146" s="668" t="s">
        <v>1712</v>
      </c>
      <c r="O146" s="668" t="s">
        <v>1712</v>
      </c>
      <c r="P146" s="679"/>
      <c r="Q146" s="669" t="s">
        <v>1712</v>
      </c>
      <c r="R146" s="669" t="s">
        <v>1712</v>
      </c>
      <c r="S146" s="678"/>
    </row>
    <row r="147" spans="2:19" ht="42">
      <c r="B147" s="672" t="s">
        <v>3784</v>
      </c>
      <c r="C147" s="672">
        <v>8</v>
      </c>
      <c r="D147" s="673" t="s">
        <v>3176</v>
      </c>
      <c r="E147" s="673" t="s">
        <v>3177</v>
      </c>
      <c r="F147" s="685" t="s">
        <v>3178</v>
      </c>
      <c r="G147" s="673" t="s">
        <v>3179</v>
      </c>
      <c r="H147" s="674" t="s">
        <v>3180</v>
      </c>
      <c r="I147" s="680" t="s">
        <v>3181</v>
      </c>
      <c r="J147" s="681" t="s">
        <v>1875</v>
      </c>
      <c r="K147" s="676" t="s">
        <v>3154</v>
      </c>
      <c r="L147" s="676"/>
      <c r="M147" s="686" t="s">
        <v>3790</v>
      </c>
      <c r="N147" s="687" t="s">
        <v>3791</v>
      </c>
      <c r="O147" s="687" t="s">
        <v>3791</v>
      </c>
      <c r="P147" s="688"/>
      <c r="Q147" s="689"/>
      <c r="R147" s="690" t="s">
        <v>3792</v>
      </c>
      <c r="S147" s="691" t="s">
        <v>3793</v>
      </c>
    </row>
    <row r="148" spans="2:19" ht="42">
      <c r="B148" s="672" t="s">
        <v>3784</v>
      </c>
      <c r="C148" s="672">
        <v>9</v>
      </c>
      <c r="D148" s="673" t="s">
        <v>3182</v>
      </c>
      <c r="E148" s="673" t="s">
        <v>3183</v>
      </c>
      <c r="F148" s="673" t="s">
        <v>3184</v>
      </c>
      <c r="G148" s="131" t="s">
        <v>3185</v>
      </c>
      <c r="H148" s="674" t="s">
        <v>3186</v>
      </c>
      <c r="I148" s="674" t="s">
        <v>3187</v>
      </c>
      <c r="J148" s="675" t="s">
        <v>1875</v>
      </c>
      <c r="K148" s="676" t="s">
        <v>3154</v>
      </c>
      <c r="L148" s="676"/>
      <c r="M148" s="667" t="s">
        <v>3188</v>
      </c>
      <c r="N148" s="668" t="s">
        <v>1712</v>
      </c>
      <c r="O148" s="668" t="s">
        <v>1712</v>
      </c>
      <c r="P148" s="679"/>
      <c r="Q148" s="669" t="s">
        <v>1712</v>
      </c>
      <c r="R148" s="669" t="s">
        <v>1712</v>
      </c>
      <c r="S148" s="678"/>
    </row>
    <row r="149" spans="2:19">
      <c r="B149" s="672" t="s">
        <v>3784</v>
      </c>
      <c r="C149" s="672">
        <v>10</v>
      </c>
      <c r="D149" s="673" t="s">
        <v>3189</v>
      </c>
      <c r="E149" s="673" t="s">
        <v>1759</v>
      </c>
      <c r="F149" s="673" t="s">
        <v>3190</v>
      </c>
      <c r="G149" s="131" t="s">
        <v>3191</v>
      </c>
      <c r="H149" s="674" t="s">
        <v>3192</v>
      </c>
      <c r="I149" s="674" t="s">
        <v>3193</v>
      </c>
      <c r="J149" s="675" t="s">
        <v>1875</v>
      </c>
      <c r="K149" s="676" t="s">
        <v>3154</v>
      </c>
      <c r="L149" s="676"/>
      <c r="M149" s="677" t="s">
        <v>3194</v>
      </c>
      <c r="N149" s="668" t="s">
        <v>1712</v>
      </c>
      <c r="O149" s="668" t="s">
        <v>1712</v>
      </c>
      <c r="P149" s="679"/>
      <c r="Q149" s="669" t="s">
        <v>1712</v>
      </c>
      <c r="R149" s="669" t="s">
        <v>1712</v>
      </c>
      <c r="S149" s="678"/>
    </row>
    <row r="150" spans="2:19" ht="42">
      <c r="B150" s="672" t="s">
        <v>3784</v>
      </c>
      <c r="C150" s="672">
        <v>11</v>
      </c>
      <c r="D150" s="673" t="s">
        <v>3195</v>
      </c>
      <c r="E150" s="673" t="s">
        <v>3196</v>
      </c>
      <c r="F150" s="673" t="s">
        <v>1785</v>
      </c>
      <c r="G150" s="131" t="s">
        <v>1786</v>
      </c>
      <c r="H150" s="674" t="s">
        <v>3197</v>
      </c>
      <c r="I150" s="674" t="s">
        <v>3198</v>
      </c>
      <c r="J150" s="675" t="s">
        <v>1875</v>
      </c>
      <c r="K150" s="676" t="s">
        <v>3154</v>
      </c>
      <c r="L150" s="676"/>
      <c r="M150" s="677" t="s">
        <v>3199</v>
      </c>
      <c r="N150" s="668" t="s">
        <v>1712</v>
      </c>
      <c r="O150" s="668" t="s">
        <v>1712</v>
      </c>
      <c r="P150" s="679"/>
      <c r="Q150" s="669" t="s">
        <v>1712</v>
      </c>
      <c r="R150" s="669" t="s">
        <v>1712</v>
      </c>
      <c r="S150" s="678"/>
    </row>
    <row r="151" spans="2:19" ht="28">
      <c r="B151" s="672" t="s">
        <v>3784</v>
      </c>
      <c r="C151" s="672">
        <v>12</v>
      </c>
      <c r="D151" s="673" t="s">
        <v>3200</v>
      </c>
      <c r="E151" s="673" t="s">
        <v>3201</v>
      </c>
      <c r="F151" s="673" t="s">
        <v>1785</v>
      </c>
      <c r="G151" s="131" t="s">
        <v>1868</v>
      </c>
      <c r="H151" s="674" t="s">
        <v>3202</v>
      </c>
      <c r="I151" s="674" t="s">
        <v>3203</v>
      </c>
      <c r="J151" s="675" t="s">
        <v>1875</v>
      </c>
      <c r="K151" s="676" t="s">
        <v>3154</v>
      </c>
      <c r="L151" s="676"/>
      <c r="M151" s="677" t="s">
        <v>3199</v>
      </c>
      <c r="N151" s="668" t="s">
        <v>1712</v>
      </c>
      <c r="O151" s="668" t="s">
        <v>1712</v>
      </c>
      <c r="P151" s="679"/>
      <c r="Q151" s="669" t="s">
        <v>1712</v>
      </c>
      <c r="R151" s="669" t="s">
        <v>1712</v>
      </c>
      <c r="S151" s="678" t="s">
        <v>3794</v>
      </c>
    </row>
    <row r="152" spans="2:19" ht="28">
      <c r="B152" s="672" t="s">
        <v>3784</v>
      </c>
      <c r="C152" s="672">
        <v>13</v>
      </c>
      <c r="D152" s="673" t="s">
        <v>3204</v>
      </c>
      <c r="E152" s="673" t="s">
        <v>3205</v>
      </c>
      <c r="F152" s="673" t="s">
        <v>3184</v>
      </c>
      <c r="G152" s="131" t="s">
        <v>3206</v>
      </c>
      <c r="H152" s="674" t="s">
        <v>3207</v>
      </c>
      <c r="I152" s="674" t="s">
        <v>3208</v>
      </c>
      <c r="J152" s="675" t="s">
        <v>1875</v>
      </c>
      <c r="K152" s="676" t="s">
        <v>3154</v>
      </c>
      <c r="L152" s="676"/>
      <c r="M152" s="667" t="s">
        <v>3188</v>
      </c>
      <c r="N152" s="668" t="s">
        <v>1712</v>
      </c>
      <c r="O152" s="668" t="s">
        <v>1712</v>
      </c>
      <c r="P152" s="679"/>
      <c r="Q152" s="669" t="s">
        <v>1712</v>
      </c>
      <c r="R152" s="669" t="s">
        <v>1712</v>
      </c>
      <c r="S152" s="678"/>
    </row>
    <row r="153" spans="2:19" ht="28">
      <c r="B153" s="672" t="s">
        <v>3784</v>
      </c>
      <c r="C153" s="672">
        <v>14</v>
      </c>
      <c r="D153" s="673" t="s">
        <v>3209</v>
      </c>
      <c r="E153" s="673" t="s">
        <v>3210</v>
      </c>
      <c r="F153" s="673" t="s">
        <v>1800</v>
      </c>
      <c r="G153" s="131"/>
      <c r="H153" s="674" t="s">
        <v>3165</v>
      </c>
      <c r="I153" s="674">
        <v>122</v>
      </c>
      <c r="J153" s="675" t="s">
        <v>1875</v>
      </c>
      <c r="K153" s="676" t="s">
        <v>3154</v>
      </c>
      <c r="L153" s="676"/>
      <c r="M153" s="677" t="s">
        <v>3785</v>
      </c>
      <c r="N153" s="668" t="s">
        <v>1712</v>
      </c>
      <c r="O153" s="668" t="s">
        <v>1712</v>
      </c>
      <c r="P153" s="679"/>
      <c r="Q153" s="669" t="s">
        <v>1712</v>
      </c>
      <c r="R153" s="669" t="s">
        <v>1712</v>
      </c>
      <c r="S153" s="678" t="s">
        <v>3786</v>
      </c>
    </row>
    <row r="154" spans="2:19" ht="28">
      <c r="B154" s="672" t="s">
        <v>3784</v>
      </c>
      <c r="C154" s="672">
        <v>15</v>
      </c>
      <c r="D154" s="673" t="s">
        <v>3211</v>
      </c>
      <c r="E154" s="673" t="s">
        <v>3212</v>
      </c>
      <c r="F154" s="673" t="s">
        <v>1800</v>
      </c>
      <c r="G154" s="131"/>
      <c r="H154" s="674" t="s">
        <v>3165</v>
      </c>
      <c r="I154" s="674">
        <v>102</v>
      </c>
      <c r="J154" s="675" t="s">
        <v>1875</v>
      </c>
      <c r="K154" s="676" t="s">
        <v>3154</v>
      </c>
      <c r="L154" s="676"/>
      <c r="M154" s="677" t="s">
        <v>3785</v>
      </c>
      <c r="N154" s="668" t="s">
        <v>1712</v>
      </c>
      <c r="O154" s="668" t="s">
        <v>1712</v>
      </c>
      <c r="P154" s="679"/>
      <c r="Q154" s="669" t="s">
        <v>1712</v>
      </c>
      <c r="R154" s="669" t="s">
        <v>1712</v>
      </c>
      <c r="S154" s="678" t="s">
        <v>3786</v>
      </c>
    </row>
    <row r="155" spans="2:19" ht="28">
      <c r="B155" s="672" t="s">
        <v>3784</v>
      </c>
      <c r="C155" s="672">
        <v>16</v>
      </c>
      <c r="D155" s="673" t="s">
        <v>3213</v>
      </c>
      <c r="E155" s="673" t="s">
        <v>3214</v>
      </c>
      <c r="F155" s="673" t="s">
        <v>3184</v>
      </c>
      <c r="G155" s="131" t="s">
        <v>3206</v>
      </c>
      <c r="H155" s="674" t="s">
        <v>3215</v>
      </c>
      <c r="I155" s="674" t="s">
        <v>3216</v>
      </c>
      <c r="J155" s="675" t="s">
        <v>1875</v>
      </c>
      <c r="K155" s="676" t="s">
        <v>3154</v>
      </c>
      <c r="L155" s="676"/>
      <c r="M155" s="667" t="s">
        <v>3188</v>
      </c>
      <c r="N155" s="668" t="s">
        <v>1712</v>
      </c>
      <c r="O155" s="668" t="s">
        <v>1712</v>
      </c>
      <c r="P155" s="679"/>
      <c r="Q155" s="669" t="s">
        <v>1712</v>
      </c>
      <c r="R155" s="669" t="s">
        <v>1712</v>
      </c>
      <c r="S155" s="678" t="s">
        <v>3794</v>
      </c>
    </row>
    <row r="156" spans="2:19" ht="42">
      <c r="B156" s="672" t="s">
        <v>3784</v>
      </c>
      <c r="C156" s="672">
        <v>17</v>
      </c>
      <c r="D156" s="673" t="s">
        <v>3217</v>
      </c>
      <c r="E156" s="673" t="s">
        <v>3218</v>
      </c>
      <c r="F156" s="692" t="s">
        <v>3219</v>
      </c>
      <c r="G156" s="673" t="s">
        <v>3220</v>
      </c>
      <c r="H156" s="674" t="s">
        <v>3221</v>
      </c>
      <c r="I156" s="680" t="s">
        <v>3222</v>
      </c>
      <c r="J156" s="681" t="s">
        <v>1875</v>
      </c>
      <c r="K156" s="676" t="s">
        <v>3154</v>
      </c>
      <c r="L156" s="676"/>
      <c r="M156" s="686" t="s">
        <v>3790</v>
      </c>
      <c r="N156" s="693" t="s">
        <v>3795</v>
      </c>
      <c r="O156" s="687" t="s">
        <v>3791</v>
      </c>
      <c r="P156" s="688"/>
      <c r="Q156" s="689"/>
      <c r="R156" s="690" t="s">
        <v>3792</v>
      </c>
      <c r="S156" s="678"/>
    </row>
    <row r="157" spans="2:19" ht="42">
      <c r="B157" s="672" t="s">
        <v>3784</v>
      </c>
      <c r="C157" s="672">
        <v>18</v>
      </c>
      <c r="D157" s="673" t="s">
        <v>3223</v>
      </c>
      <c r="E157" s="673" t="s">
        <v>3224</v>
      </c>
      <c r="F157" s="673" t="s">
        <v>1785</v>
      </c>
      <c r="G157" s="131" t="s">
        <v>1868</v>
      </c>
      <c r="H157" s="674" t="s">
        <v>3225</v>
      </c>
      <c r="I157" s="694">
        <v>42162</v>
      </c>
      <c r="J157" s="675" t="s">
        <v>1875</v>
      </c>
      <c r="K157" s="676" t="s">
        <v>3154</v>
      </c>
      <c r="L157" s="676"/>
      <c r="M157" s="677" t="s">
        <v>3199</v>
      </c>
      <c r="N157" s="668" t="s">
        <v>1712</v>
      </c>
      <c r="O157" s="668" t="s">
        <v>1712</v>
      </c>
      <c r="P157" s="679"/>
      <c r="Q157" s="669" t="s">
        <v>1712</v>
      </c>
      <c r="R157" s="669" t="s">
        <v>1712</v>
      </c>
      <c r="S157" s="678"/>
    </row>
    <row r="158" spans="2:19" ht="42">
      <c r="B158" s="672" t="s">
        <v>3784</v>
      </c>
      <c r="C158" s="672">
        <v>19</v>
      </c>
      <c r="D158" s="673" t="s">
        <v>3226</v>
      </c>
      <c r="E158" s="673" t="s">
        <v>3227</v>
      </c>
      <c r="F158" s="673" t="s">
        <v>3228</v>
      </c>
      <c r="G158" s="131" t="s">
        <v>3229</v>
      </c>
      <c r="H158" s="674" t="s">
        <v>3230</v>
      </c>
      <c r="I158" s="674" t="s">
        <v>3231</v>
      </c>
      <c r="J158" s="675" t="s">
        <v>1875</v>
      </c>
      <c r="K158" s="676" t="s">
        <v>3154</v>
      </c>
      <c r="L158" s="676"/>
      <c r="M158" s="677" t="s">
        <v>3232</v>
      </c>
      <c r="N158" s="668" t="s">
        <v>1712</v>
      </c>
      <c r="O158" s="668" t="s">
        <v>1712</v>
      </c>
      <c r="P158" s="679"/>
      <c r="Q158" s="669" t="s">
        <v>1712</v>
      </c>
      <c r="R158" s="669" t="s">
        <v>1712</v>
      </c>
      <c r="S158" s="678"/>
    </row>
    <row r="159" spans="2:19" ht="28">
      <c r="B159" s="672" t="s">
        <v>3784</v>
      </c>
      <c r="C159" s="672">
        <v>20</v>
      </c>
      <c r="D159" s="673" t="s">
        <v>3233</v>
      </c>
      <c r="E159" s="673" t="s">
        <v>3234</v>
      </c>
      <c r="F159" s="673" t="s">
        <v>1785</v>
      </c>
      <c r="G159" s="131" t="s">
        <v>3235</v>
      </c>
      <c r="H159" s="674" t="s">
        <v>3236</v>
      </c>
      <c r="I159" s="674" t="s">
        <v>3237</v>
      </c>
      <c r="J159" s="675" t="s">
        <v>1875</v>
      </c>
      <c r="K159" s="676" t="s">
        <v>3154</v>
      </c>
      <c r="L159" s="676"/>
      <c r="M159" s="677" t="s">
        <v>3199</v>
      </c>
      <c r="N159" s="668" t="s">
        <v>1712</v>
      </c>
      <c r="O159" s="668" t="s">
        <v>1712</v>
      </c>
      <c r="P159" s="679"/>
      <c r="Q159" s="669" t="s">
        <v>1712</v>
      </c>
      <c r="R159" s="669" t="s">
        <v>1712</v>
      </c>
      <c r="S159" s="678"/>
    </row>
    <row r="160" spans="2:19" ht="28">
      <c r="B160" s="672" t="s">
        <v>3784</v>
      </c>
      <c r="C160" s="672">
        <v>21</v>
      </c>
      <c r="D160" s="673" t="s">
        <v>3238</v>
      </c>
      <c r="E160" s="673" t="s">
        <v>3234</v>
      </c>
      <c r="F160" s="673" t="s">
        <v>1800</v>
      </c>
      <c r="G160" s="131" t="s">
        <v>3158</v>
      </c>
      <c r="H160" s="674" t="s">
        <v>3239</v>
      </c>
      <c r="I160" s="674">
        <v>98</v>
      </c>
      <c r="J160" s="675" t="s">
        <v>1875</v>
      </c>
      <c r="K160" s="676" t="s">
        <v>3154</v>
      </c>
      <c r="L160" s="676"/>
      <c r="M160" s="677" t="s">
        <v>3785</v>
      </c>
      <c r="N160" s="668" t="s">
        <v>1712</v>
      </c>
      <c r="O160" s="668" t="s">
        <v>1712</v>
      </c>
      <c r="P160" s="679"/>
      <c r="Q160" s="669" t="s">
        <v>1712</v>
      </c>
      <c r="R160" s="669" t="s">
        <v>1712</v>
      </c>
      <c r="S160" s="678"/>
    </row>
    <row r="161" spans="2:19" ht="28">
      <c r="B161" s="672" t="s">
        <v>3784</v>
      </c>
      <c r="C161" s="672">
        <v>22</v>
      </c>
      <c r="D161" s="673" t="s">
        <v>3240</v>
      </c>
      <c r="E161" s="673" t="s">
        <v>3241</v>
      </c>
      <c r="F161" s="673" t="s">
        <v>1785</v>
      </c>
      <c r="G161" s="131" t="s">
        <v>3235</v>
      </c>
      <c r="H161" s="674" t="s">
        <v>3236</v>
      </c>
      <c r="I161" s="674" t="s">
        <v>3242</v>
      </c>
      <c r="J161" s="675" t="s">
        <v>1875</v>
      </c>
      <c r="K161" s="676" t="s">
        <v>3154</v>
      </c>
      <c r="L161" s="676"/>
      <c r="M161" s="677" t="s">
        <v>3199</v>
      </c>
      <c r="N161" s="668" t="s">
        <v>1712</v>
      </c>
      <c r="O161" s="668" t="s">
        <v>1712</v>
      </c>
      <c r="P161" s="679"/>
      <c r="Q161" s="669" t="s">
        <v>1712</v>
      </c>
      <c r="R161" s="669" t="s">
        <v>1712</v>
      </c>
      <c r="S161" s="678"/>
    </row>
    <row r="162" spans="2:19" ht="28">
      <c r="B162" s="672" t="s">
        <v>3784</v>
      </c>
      <c r="C162" s="672">
        <v>23</v>
      </c>
      <c r="D162" s="673" t="s">
        <v>3243</v>
      </c>
      <c r="E162" s="673" t="s">
        <v>3244</v>
      </c>
      <c r="F162" s="673" t="s">
        <v>1785</v>
      </c>
      <c r="G162" s="131" t="s">
        <v>1868</v>
      </c>
      <c r="H162" s="674" t="s">
        <v>3236</v>
      </c>
      <c r="I162" s="674" t="s">
        <v>3245</v>
      </c>
      <c r="J162" s="675" t="s">
        <v>1875</v>
      </c>
      <c r="K162" s="676" t="s">
        <v>3154</v>
      </c>
      <c r="L162" s="676"/>
      <c r="M162" s="677" t="s">
        <v>3199</v>
      </c>
      <c r="N162" s="668" t="s">
        <v>1712</v>
      </c>
      <c r="O162" s="668" t="s">
        <v>1712</v>
      </c>
      <c r="P162" s="679"/>
      <c r="Q162" s="669" t="s">
        <v>1712</v>
      </c>
      <c r="R162" s="669" t="s">
        <v>1712</v>
      </c>
      <c r="S162" s="678"/>
    </row>
    <row r="163" spans="2:19">
      <c r="B163" s="672" t="s">
        <v>3784</v>
      </c>
      <c r="C163" s="672">
        <v>24</v>
      </c>
      <c r="D163" s="673" t="s">
        <v>3246</v>
      </c>
      <c r="E163" s="673" t="s">
        <v>3247</v>
      </c>
      <c r="F163" s="673" t="s">
        <v>1785</v>
      </c>
      <c r="G163" s="131" t="s">
        <v>1711</v>
      </c>
      <c r="H163" s="674" t="s">
        <v>3248</v>
      </c>
      <c r="I163" s="674" t="s">
        <v>3249</v>
      </c>
      <c r="J163" s="675" t="s">
        <v>1875</v>
      </c>
      <c r="K163" s="676" t="s">
        <v>3154</v>
      </c>
      <c r="L163" s="676"/>
      <c r="M163" s="677" t="s">
        <v>3199</v>
      </c>
      <c r="N163" s="668" t="s">
        <v>1712</v>
      </c>
      <c r="O163" s="668" t="s">
        <v>1712</v>
      </c>
      <c r="P163" s="679"/>
      <c r="Q163" s="669" t="s">
        <v>1712</v>
      </c>
      <c r="R163" s="669" t="s">
        <v>1712</v>
      </c>
      <c r="S163" s="678"/>
    </row>
    <row r="164" spans="2:19" ht="56">
      <c r="B164" s="672" t="s">
        <v>3784</v>
      </c>
      <c r="C164" s="672">
        <v>25</v>
      </c>
      <c r="D164" s="673" t="s">
        <v>3250</v>
      </c>
      <c r="E164" s="673" t="s">
        <v>3251</v>
      </c>
      <c r="F164" s="673" t="s">
        <v>1785</v>
      </c>
      <c r="G164" s="131" t="s">
        <v>1711</v>
      </c>
      <c r="H164" s="674" t="s">
        <v>3252</v>
      </c>
      <c r="I164" s="674" t="s">
        <v>3253</v>
      </c>
      <c r="J164" s="675" t="s">
        <v>1875</v>
      </c>
      <c r="K164" s="676" t="s">
        <v>3154</v>
      </c>
      <c r="L164" s="676"/>
      <c r="M164" s="677" t="s">
        <v>3199</v>
      </c>
      <c r="N164" s="668" t="s">
        <v>1712</v>
      </c>
      <c r="O164" s="668" t="s">
        <v>1712</v>
      </c>
      <c r="P164" s="679"/>
      <c r="Q164" s="669" t="s">
        <v>1712</v>
      </c>
      <c r="R164" s="669" t="s">
        <v>1712</v>
      </c>
      <c r="S164" s="678"/>
    </row>
    <row r="165" spans="2:19">
      <c r="B165" s="672" t="s">
        <v>3784</v>
      </c>
      <c r="C165" s="672">
        <v>26</v>
      </c>
      <c r="D165" s="673" t="s">
        <v>3254</v>
      </c>
      <c r="E165" s="673" t="s">
        <v>3255</v>
      </c>
      <c r="F165" s="673" t="s">
        <v>2039</v>
      </c>
      <c r="G165" s="131" t="s">
        <v>3256</v>
      </c>
      <c r="H165" s="674" t="s">
        <v>3257</v>
      </c>
      <c r="I165" s="674" t="s">
        <v>3258</v>
      </c>
      <c r="J165" s="675" t="s">
        <v>1875</v>
      </c>
      <c r="K165" s="676" t="s">
        <v>3154</v>
      </c>
      <c r="L165" s="676"/>
      <c r="M165" s="677" t="s">
        <v>3259</v>
      </c>
      <c r="N165" s="668" t="s">
        <v>1712</v>
      </c>
      <c r="O165" s="668" t="s">
        <v>1712</v>
      </c>
      <c r="P165" s="679"/>
      <c r="Q165" s="669" t="s">
        <v>1712</v>
      </c>
      <c r="R165" s="669" t="s">
        <v>1712</v>
      </c>
      <c r="S165" s="695" t="s">
        <v>3796</v>
      </c>
    </row>
    <row r="166" spans="2:19" ht="84">
      <c r="B166" s="672" t="s">
        <v>3784</v>
      </c>
      <c r="C166" s="672">
        <v>27</v>
      </c>
      <c r="D166" s="673" t="s">
        <v>3260</v>
      </c>
      <c r="E166" s="673" t="s">
        <v>3261</v>
      </c>
      <c r="F166" s="673" t="s">
        <v>3262</v>
      </c>
      <c r="G166" s="131" t="s">
        <v>3263</v>
      </c>
      <c r="H166" s="674" t="s">
        <v>3264</v>
      </c>
      <c r="I166" s="674" t="s">
        <v>3265</v>
      </c>
      <c r="J166" s="675" t="s">
        <v>1875</v>
      </c>
      <c r="K166" s="676" t="s">
        <v>3154</v>
      </c>
      <c r="L166" s="676"/>
      <c r="M166" s="696" t="s">
        <v>3797</v>
      </c>
      <c r="N166" s="668" t="s">
        <v>1712</v>
      </c>
      <c r="O166" s="668" t="s">
        <v>1712</v>
      </c>
      <c r="P166" s="679"/>
      <c r="Q166" s="669" t="s">
        <v>1712</v>
      </c>
      <c r="R166" s="669" t="s">
        <v>1712</v>
      </c>
      <c r="S166" s="678"/>
    </row>
    <row r="167" spans="2:19" ht="28">
      <c r="B167" s="672" t="s">
        <v>3784</v>
      </c>
      <c r="C167" s="672">
        <v>28</v>
      </c>
      <c r="D167" s="673" t="s">
        <v>3266</v>
      </c>
      <c r="E167" s="673" t="s">
        <v>3267</v>
      </c>
      <c r="F167" s="673" t="s">
        <v>1785</v>
      </c>
      <c r="G167" s="131" t="s">
        <v>3268</v>
      </c>
      <c r="H167" s="674" t="s">
        <v>3269</v>
      </c>
      <c r="I167" s="674" t="s">
        <v>3270</v>
      </c>
      <c r="J167" s="675" t="s">
        <v>1875</v>
      </c>
      <c r="K167" s="676" t="s">
        <v>3154</v>
      </c>
      <c r="L167" s="676"/>
      <c r="M167" s="677" t="s">
        <v>3199</v>
      </c>
      <c r="N167" s="668" t="s">
        <v>1712</v>
      </c>
      <c r="O167" s="668" t="s">
        <v>1712</v>
      </c>
      <c r="P167" s="679"/>
      <c r="Q167" s="669" t="s">
        <v>1712</v>
      </c>
      <c r="R167" s="669" t="s">
        <v>1712</v>
      </c>
      <c r="S167" s="678"/>
    </row>
    <row r="168" spans="2:19" ht="28">
      <c r="B168" s="672" t="s">
        <v>3784</v>
      </c>
      <c r="C168" s="672">
        <v>29</v>
      </c>
      <c r="D168" s="673" t="s">
        <v>3271</v>
      </c>
      <c r="E168" s="673" t="s">
        <v>3272</v>
      </c>
      <c r="F168" s="673" t="s">
        <v>1785</v>
      </c>
      <c r="G168" s="131" t="s">
        <v>3273</v>
      </c>
      <c r="H168" s="674" t="s">
        <v>3274</v>
      </c>
      <c r="I168" s="674" t="s">
        <v>3275</v>
      </c>
      <c r="J168" s="675" t="s">
        <v>1875</v>
      </c>
      <c r="K168" s="676" t="s">
        <v>3154</v>
      </c>
      <c r="L168" s="676"/>
      <c r="M168" s="677" t="s">
        <v>3199</v>
      </c>
      <c r="N168" s="668" t="s">
        <v>1712</v>
      </c>
      <c r="O168" s="668" t="s">
        <v>1712</v>
      </c>
      <c r="P168" s="679"/>
      <c r="Q168" s="669" t="s">
        <v>1712</v>
      </c>
      <c r="R168" s="669" t="s">
        <v>1712</v>
      </c>
      <c r="S168" s="697" t="s">
        <v>3794</v>
      </c>
    </row>
    <row r="169" spans="2:19">
      <c r="B169" s="672" t="s">
        <v>3784</v>
      </c>
      <c r="C169" s="672">
        <v>30</v>
      </c>
      <c r="D169" s="673" t="s">
        <v>3276</v>
      </c>
      <c r="E169" s="673" t="s">
        <v>3277</v>
      </c>
      <c r="F169" s="673" t="s">
        <v>3278</v>
      </c>
      <c r="G169" s="698"/>
      <c r="H169" s="699" t="s">
        <v>3257</v>
      </c>
      <c r="I169" s="699" t="s">
        <v>3257</v>
      </c>
      <c r="J169" s="675" t="s">
        <v>1875</v>
      </c>
      <c r="K169" s="676" t="s">
        <v>3154</v>
      </c>
      <c r="L169" s="676"/>
      <c r="M169" s="667" t="s">
        <v>3279</v>
      </c>
      <c r="N169" s="668" t="s">
        <v>1712</v>
      </c>
      <c r="O169" s="668" t="s">
        <v>1712</v>
      </c>
      <c r="P169" s="679"/>
      <c r="Q169" s="669" t="s">
        <v>1712</v>
      </c>
      <c r="R169" s="669" t="s">
        <v>1712</v>
      </c>
      <c r="S169" s="678"/>
    </row>
    <row r="170" spans="2:19">
      <c r="B170" s="672" t="s">
        <v>3784</v>
      </c>
      <c r="C170" s="672">
        <v>31</v>
      </c>
      <c r="D170" s="673" t="s">
        <v>3280</v>
      </c>
      <c r="E170" s="673" t="s">
        <v>780</v>
      </c>
      <c r="F170" s="673" t="s">
        <v>1785</v>
      </c>
      <c r="G170" s="131" t="s">
        <v>1868</v>
      </c>
      <c r="H170" s="674" t="s">
        <v>3281</v>
      </c>
      <c r="I170" s="674" t="s">
        <v>3282</v>
      </c>
      <c r="J170" s="675" t="s">
        <v>1875</v>
      </c>
      <c r="K170" s="676" t="s">
        <v>3154</v>
      </c>
      <c r="L170" s="676"/>
      <c r="M170" s="677" t="s">
        <v>3199</v>
      </c>
      <c r="N170" s="668" t="s">
        <v>1712</v>
      </c>
      <c r="O170" s="668" t="s">
        <v>1712</v>
      </c>
      <c r="P170" s="679"/>
      <c r="Q170" s="669" t="s">
        <v>1712</v>
      </c>
      <c r="R170" s="669" t="s">
        <v>1712</v>
      </c>
      <c r="S170" s="678"/>
    </row>
    <row r="171" spans="2:19" ht="26">
      <c r="B171" s="672" t="s">
        <v>3784</v>
      </c>
      <c r="C171" s="672">
        <v>32</v>
      </c>
      <c r="D171" s="673" t="s">
        <v>3283</v>
      </c>
      <c r="E171" s="673" t="s">
        <v>780</v>
      </c>
      <c r="F171" s="673" t="s">
        <v>3798</v>
      </c>
      <c r="G171" s="131" t="s">
        <v>1868</v>
      </c>
      <c r="H171" s="674" t="s">
        <v>3284</v>
      </c>
      <c r="I171" s="674" t="s">
        <v>3285</v>
      </c>
      <c r="J171" s="675" t="s">
        <v>1875</v>
      </c>
      <c r="K171" s="676" t="s">
        <v>3154</v>
      </c>
      <c r="L171" s="676"/>
      <c r="M171" s="677" t="s">
        <v>3199</v>
      </c>
      <c r="N171" s="668" t="s">
        <v>1712</v>
      </c>
      <c r="O171" s="668" t="s">
        <v>1712</v>
      </c>
      <c r="P171" s="679"/>
      <c r="Q171" s="669" t="s">
        <v>1712</v>
      </c>
      <c r="R171" s="669" t="s">
        <v>1712</v>
      </c>
      <c r="S171" s="678"/>
    </row>
    <row r="172" spans="2:19" ht="28">
      <c r="B172" s="672" t="s">
        <v>3784</v>
      </c>
      <c r="C172" s="672">
        <v>33</v>
      </c>
      <c r="D172" s="673" t="s">
        <v>3286</v>
      </c>
      <c r="E172" s="673" t="s">
        <v>3287</v>
      </c>
      <c r="F172" s="673" t="s">
        <v>1785</v>
      </c>
      <c r="G172" s="698" t="s">
        <v>1868</v>
      </c>
      <c r="H172" s="699" t="s">
        <v>3288</v>
      </c>
      <c r="I172" s="699" t="s">
        <v>3289</v>
      </c>
      <c r="J172" s="675" t="s">
        <v>1875</v>
      </c>
      <c r="K172" s="676" t="s">
        <v>3154</v>
      </c>
      <c r="L172" s="676"/>
      <c r="M172" s="677" t="s">
        <v>3199</v>
      </c>
      <c r="N172" s="668" t="s">
        <v>1712</v>
      </c>
      <c r="O172" s="668" t="s">
        <v>1712</v>
      </c>
      <c r="P172" s="679"/>
      <c r="Q172" s="669" t="s">
        <v>1712</v>
      </c>
      <c r="R172" s="669" t="s">
        <v>1712</v>
      </c>
      <c r="S172" s="678"/>
    </row>
    <row r="173" spans="2:19">
      <c r="B173" s="1281" t="s">
        <v>3799</v>
      </c>
      <c r="C173" s="1282"/>
      <c r="D173" s="1282"/>
      <c r="E173" s="1282"/>
      <c r="F173" s="1282"/>
      <c r="G173" s="1282"/>
      <c r="H173" s="1282"/>
      <c r="I173" s="1282"/>
      <c r="J173" s="1283"/>
      <c r="K173" s="700"/>
      <c r="L173" s="700"/>
      <c r="M173" s="686"/>
      <c r="N173" s="701"/>
      <c r="O173" s="701"/>
      <c r="P173" s="702"/>
      <c r="Q173" s="690"/>
      <c r="R173" s="690"/>
      <c r="S173" s="703"/>
    </row>
    <row r="174" spans="2:19" ht="28">
      <c r="B174" s="704" t="s">
        <v>3800</v>
      </c>
      <c r="C174" s="704">
        <v>1</v>
      </c>
      <c r="D174" s="705" t="s">
        <v>3290</v>
      </c>
      <c r="E174" s="705" t="s">
        <v>3291</v>
      </c>
      <c r="F174" s="705" t="s">
        <v>3801</v>
      </c>
      <c r="G174" s="706" t="s">
        <v>3802</v>
      </c>
      <c r="H174" s="707" t="s">
        <v>3292</v>
      </c>
      <c r="I174" s="708" t="s">
        <v>3803</v>
      </c>
      <c r="J174" s="708" t="s">
        <v>3804</v>
      </c>
      <c r="K174" s="708" t="s">
        <v>3805</v>
      </c>
      <c r="L174" s="708"/>
      <c r="M174" s="709" t="s">
        <v>3806</v>
      </c>
      <c r="N174" s="710" t="s">
        <v>1712</v>
      </c>
      <c r="O174" s="710" t="s">
        <v>1712</v>
      </c>
      <c r="P174" s="711"/>
      <c r="Q174" s="710" t="s">
        <v>1712</v>
      </c>
      <c r="R174" s="710" t="s">
        <v>1712</v>
      </c>
      <c r="S174" s="712"/>
    </row>
    <row r="175" spans="2:19" ht="28">
      <c r="B175" s="704" t="s">
        <v>3800</v>
      </c>
      <c r="C175" s="704">
        <v>2</v>
      </c>
      <c r="D175" s="705" t="s">
        <v>3293</v>
      </c>
      <c r="E175" s="705" t="s">
        <v>3294</v>
      </c>
      <c r="F175" s="705" t="s">
        <v>3295</v>
      </c>
      <c r="G175" s="706" t="s">
        <v>3807</v>
      </c>
      <c r="H175" s="707">
        <v>2015.12</v>
      </c>
      <c r="I175" s="708" t="s">
        <v>3808</v>
      </c>
      <c r="J175" s="708" t="s">
        <v>3804</v>
      </c>
      <c r="K175" s="708" t="s">
        <v>3805</v>
      </c>
      <c r="L175" s="708"/>
      <c r="M175" s="713" t="s">
        <v>3809</v>
      </c>
      <c r="N175" s="710" t="s">
        <v>1712</v>
      </c>
      <c r="O175" s="710" t="s">
        <v>1712</v>
      </c>
      <c r="P175" s="711"/>
      <c r="Q175" s="710" t="s">
        <v>1712</v>
      </c>
      <c r="R175" s="710" t="s">
        <v>1712</v>
      </c>
      <c r="S175" s="712"/>
    </row>
    <row r="176" spans="2:19" ht="28">
      <c r="B176" s="704" t="s">
        <v>3800</v>
      </c>
      <c r="C176" s="704">
        <v>3</v>
      </c>
      <c r="D176" s="705" t="s">
        <v>3296</v>
      </c>
      <c r="E176" s="705" t="s">
        <v>3297</v>
      </c>
      <c r="F176" s="705" t="s">
        <v>3298</v>
      </c>
      <c r="G176" s="706" t="s">
        <v>3299</v>
      </c>
      <c r="H176" s="707">
        <v>2015.6</v>
      </c>
      <c r="I176" s="708" t="s">
        <v>3810</v>
      </c>
      <c r="J176" s="708" t="s">
        <v>3804</v>
      </c>
      <c r="K176" s="708" t="s">
        <v>3805</v>
      </c>
      <c r="L176" s="708"/>
      <c r="M176" s="713" t="s">
        <v>3811</v>
      </c>
      <c r="N176" s="710" t="s">
        <v>3812</v>
      </c>
      <c r="O176" s="710" t="s">
        <v>1712</v>
      </c>
      <c r="P176" s="711"/>
      <c r="Q176" s="710" t="s">
        <v>1712</v>
      </c>
      <c r="R176" s="710" t="s">
        <v>1712</v>
      </c>
      <c r="S176" s="712"/>
    </row>
    <row r="177" spans="2:19">
      <c r="B177" s="704" t="s">
        <v>3800</v>
      </c>
      <c r="C177" s="704">
        <v>4</v>
      </c>
      <c r="D177" s="705" t="s">
        <v>3300</v>
      </c>
      <c r="E177" s="705" t="s">
        <v>3301</v>
      </c>
      <c r="F177" s="705" t="s">
        <v>3813</v>
      </c>
      <c r="G177" s="706" t="s">
        <v>3814</v>
      </c>
      <c r="H177" s="707" t="s">
        <v>3815</v>
      </c>
      <c r="I177" s="708" t="s">
        <v>3816</v>
      </c>
      <c r="J177" s="708" t="s">
        <v>3804</v>
      </c>
      <c r="K177" s="708" t="s">
        <v>3805</v>
      </c>
      <c r="L177" s="708"/>
      <c r="M177" s="713" t="s">
        <v>3817</v>
      </c>
      <c r="N177" s="710" t="s">
        <v>1712</v>
      </c>
      <c r="O177" s="710" t="s">
        <v>1712</v>
      </c>
      <c r="P177" s="711"/>
      <c r="Q177" s="710" t="s">
        <v>1712</v>
      </c>
      <c r="R177" s="710" t="s">
        <v>1712</v>
      </c>
      <c r="S177" s="712"/>
    </row>
    <row r="178" spans="2:19">
      <c r="B178" s="704" t="s">
        <v>3800</v>
      </c>
      <c r="C178" s="704">
        <v>5</v>
      </c>
      <c r="D178" s="705" t="s">
        <v>3302</v>
      </c>
      <c r="E178" s="705" t="s">
        <v>3301</v>
      </c>
      <c r="F178" s="705" t="s">
        <v>3818</v>
      </c>
      <c r="G178" s="706" t="s">
        <v>3819</v>
      </c>
      <c r="H178" s="707" t="s">
        <v>3815</v>
      </c>
      <c r="I178" s="708" t="s">
        <v>3820</v>
      </c>
      <c r="J178" s="708" t="s">
        <v>3804</v>
      </c>
      <c r="K178" s="708" t="s">
        <v>3805</v>
      </c>
      <c r="L178" s="708"/>
      <c r="M178" s="709" t="s">
        <v>3821</v>
      </c>
      <c r="N178" s="710" t="s">
        <v>1712</v>
      </c>
      <c r="O178" s="710" t="s">
        <v>1712</v>
      </c>
      <c r="P178" s="711"/>
      <c r="Q178" s="710" t="s">
        <v>1712</v>
      </c>
      <c r="R178" s="710" t="s">
        <v>1712</v>
      </c>
      <c r="S178" s="712"/>
    </row>
    <row r="179" spans="2:19">
      <c r="B179" s="704" t="s">
        <v>3800</v>
      </c>
      <c r="C179" s="704">
        <v>6</v>
      </c>
      <c r="D179" s="705" t="s">
        <v>3303</v>
      </c>
      <c r="E179" s="705" t="s">
        <v>1784</v>
      </c>
      <c r="F179" s="705" t="s">
        <v>3822</v>
      </c>
      <c r="G179" s="706" t="s">
        <v>3823</v>
      </c>
      <c r="H179" s="707" t="s">
        <v>3824</v>
      </c>
      <c r="I179" s="708">
        <v>126</v>
      </c>
      <c r="J179" s="708" t="s">
        <v>3804</v>
      </c>
      <c r="K179" s="708" t="s">
        <v>3805</v>
      </c>
      <c r="L179" s="708"/>
      <c r="M179" s="713" t="s">
        <v>3825</v>
      </c>
      <c r="N179" s="710" t="s">
        <v>1712</v>
      </c>
      <c r="O179" s="710" t="s">
        <v>1712</v>
      </c>
      <c r="P179" s="711"/>
      <c r="Q179" s="710" t="s">
        <v>1712</v>
      </c>
      <c r="R179" s="710" t="s">
        <v>1712</v>
      </c>
      <c r="S179" s="712"/>
    </row>
    <row r="180" spans="2:19">
      <c r="B180" s="704" t="s">
        <v>3800</v>
      </c>
      <c r="C180" s="704">
        <v>7</v>
      </c>
      <c r="D180" s="705" t="s">
        <v>3304</v>
      </c>
      <c r="E180" s="705" t="s">
        <v>1784</v>
      </c>
      <c r="F180" s="705" t="s">
        <v>3826</v>
      </c>
      <c r="G180" s="706" t="s">
        <v>3827</v>
      </c>
      <c r="H180" s="707" t="s">
        <v>3828</v>
      </c>
      <c r="I180" s="708" t="s">
        <v>3305</v>
      </c>
      <c r="J180" s="708" t="s">
        <v>3804</v>
      </c>
      <c r="K180" s="708" t="s">
        <v>3805</v>
      </c>
      <c r="L180" s="708"/>
      <c r="M180" s="713" t="s">
        <v>3829</v>
      </c>
      <c r="N180" s="710" t="s">
        <v>1712</v>
      </c>
      <c r="O180" s="710" t="s">
        <v>1712</v>
      </c>
      <c r="P180" s="711"/>
      <c r="Q180" s="710" t="s">
        <v>1712</v>
      </c>
      <c r="R180" s="710" t="s">
        <v>1712</v>
      </c>
      <c r="S180" s="712"/>
    </row>
    <row r="181" spans="2:19">
      <c r="B181" s="704" t="s">
        <v>3800</v>
      </c>
      <c r="C181" s="704">
        <v>8</v>
      </c>
      <c r="D181" s="705" t="s">
        <v>3306</v>
      </c>
      <c r="E181" s="705" t="s">
        <v>1784</v>
      </c>
      <c r="F181" s="705" t="s">
        <v>3822</v>
      </c>
      <c r="G181" s="706" t="s">
        <v>3823</v>
      </c>
      <c r="H181" s="707" t="s">
        <v>3307</v>
      </c>
      <c r="I181" s="708">
        <v>63</v>
      </c>
      <c r="J181" s="708" t="s">
        <v>3804</v>
      </c>
      <c r="K181" s="708" t="s">
        <v>3805</v>
      </c>
      <c r="L181" s="708"/>
      <c r="M181" s="713" t="s">
        <v>3825</v>
      </c>
      <c r="N181" s="710" t="s">
        <v>1712</v>
      </c>
      <c r="O181" s="710" t="s">
        <v>1712</v>
      </c>
      <c r="P181" s="711"/>
      <c r="Q181" s="710" t="s">
        <v>1712</v>
      </c>
      <c r="R181" s="710" t="s">
        <v>1712</v>
      </c>
      <c r="S181" s="712"/>
    </row>
    <row r="182" spans="2:19" ht="28">
      <c r="B182" s="704" t="s">
        <v>3800</v>
      </c>
      <c r="C182" s="704">
        <v>9</v>
      </c>
      <c r="D182" s="705" t="s">
        <v>3308</v>
      </c>
      <c r="E182" s="705" t="s">
        <v>3309</v>
      </c>
      <c r="F182" s="705" t="s">
        <v>3830</v>
      </c>
      <c r="G182" s="706" t="s">
        <v>3831</v>
      </c>
      <c r="H182" s="714">
        <v>42186</v>
      </c>
      <c r="I182" s="708">
        <v>275</v>
      </c>
      <c r="J182" s="708" t="s">
        <v>3804</v>
      </c>
      <c r="K182" s="708" t="s">
        <v>3805</v>
      </c>
      <c r="L182" s="708"/>
      <c r="M182" s="713" t="s">
        <v>3832</v>
      </c>
      <c r="N182" s="710" t="s">
        <v>1712</v>
      </c>
      <c r="O182" s="710" t="s">
        <v>1712</v>
      </c>
      <c r="P182" s="711"/>
      <c r="Q182" s="710" t="s">
        <v>1712</v>
      </c>
      <c r="R182" s="710" t="s">
        <v>1712</v>
      </c>
      <c r="S182" s="712"/>
    </row>
    <row r="183" spans="2:19" ht="28">
      <c r="B183" s="704" t="s">
        <v>3800</v>
      </c>
      <c r="C183" s="704">
        <v>10</v>
      </c>
      <c r="D183" s="705" t="s">
        <v>3310</v>
      </c>
      <c r="E183" s="705" t="s">
        <v>3309</v>
      </c>
      <c r="F183" s="705" t="s">
        <v>3833</v>
      </c>
      <c r="G183" s="706" t="s">
        <v>3834</v>
      </c>
      <c r="H183" s="714">
        <v>42217</v>
      </c>
      <c r="I183" s="708" t="s">
        <v>3835</v>
      </c>
      <c r="J183" s="708" t="s">
        <v>3804</v>
      </c>
      <c r="K183" s="708" t="s">
        <v>3805</v>
      </c>
      <c r="L183" s="708"/>
      <c r="M183" s="709" t="s">
        <v>3836</v>
      </c>
      <c r="N183" s="710" t="s">
        <v>1712</v>
      </c>
      <c r="O183" s="710" t="s">
        <v>1712</v>
      </c>
      <c r="P183" s="711"/>
      <c r="Q183" s="710" t="s">
        <v>1712</v>
      </c>
      <c r="R183" s="710" t="s">
        <v>1712</v>
      </c>
      <c r="S183" s="712"/>
    </row>
    <row r="184" spans="2:19">
      <c r="B184" s="704" t="s">
        <v>3800</v>
      </c>
      <c r="C184" s="704">
        <v>11</v>
      </c>
      <c r="D184" s="705" t="s">
        <v>3311</v>
      </c>
      <c r="E184" s="705" t="s">
        <v>3312</v>
      </c>
      <c r="F184" s="705" t="s">
        <v>3837</v>
      </c>
      <c r="G184" s="706" t="s">
        <v>3838</v>
      </c>
      <c r="H184" s="714" t="s">
        <v>3839</v>
      </c>
      <c r="I184" s="708">
        <v>121</v>
      </c>
      <c r="J184" s="708" t="s">
        <v>3804</v>
      </c>
      <c r="K184" s="708" t="s">
        <v>3805</v>
      </c>
      <c r="L184" s="708"/>
      <c r="M184" s="713" t="s">
        <v>3840</v>
      </c>
      <c r="N184" s="710" t="s">
        <v>1712</v>
      </c>
      <c r="O184" s="710" t="s">
        <v>1712</v>
      </c>
      <c r="P184" s="711"/>
      <c r="Q184" s="710" t="s">
        <v>1712</v>
      </c>
      <c r="R184" s="710" t="s">
        <v>1712</v>
      </c>
      <c r="S184" s="712"/>
    </row>
    <row r="185" spans="2:19" ht="52">
      <c r="B185" s="704" t="s">
        <v>3800</v>
      </c>
      <c r="C185" s="704">
        <v>12</v>
      </c>
      <c r="D185" s="705" t="s">
        <v>3313</v>
      </c>
      <c r="E185" s="705" t="s">
        <v>3312</v>
      </c>
      <c r="F185" s="715" t="s">
        <v>3841</v>
      </c>
      <c r="G185" s="705" t="s">
        <v>1746</v>
      </c>
      <c r="H185" s="714" t="s">
        <v>3842</v>
      </c>
      <c r="I185" s="707" t="s">
        <v>3843</v>
      </c>
      <c r="J185" s="707" t="s">
        <v>3804</v>
      </c>
      <c r="K185" s="708" t="s">
        <v>3805</v>
      </c>
      <c r="L185" s="708"/>
      <c r="M185" s="716" t="s">
        <v>3844</v>
      </c>
      <c r="N185" s="693" t="s">
        <v>3845</v>
      </c>
      <c r="O185" s="717" t="s">
        <v>3792</v>
      </c>
      <c r="P185" s="718"/>
      <c r="Q185" s="719" t="s">
        <v>1712</v>
      </c>
      <c r="R185" s="717" t="s">
        <v>3791</v>
      </c>
      <c r="S185" s="712"/>
    </row>
    <row r="186" spans="2:19">
      <c r="B186" s="704" t="s">
        <v>3800</v>
      </c>
      <c r="C186" s="704">
        <v>13</v>
      </c>
      <c r="D186" s="705" t="s">
        <v>3314</v>
      </c>
      <c r="E186" s="705" t="s">
        <v>3315</v>
      </c>
      <c r="F186" s="705" t="s">
        <v>3826</v>
      </c>
      <c r="G186" s="706" t="s">
        <v>3316</v>
      </c>
      <c r="H186" s="714">
        <v>2015.8</v>
      </c>
      <c r="I186" s="708" t="s">
        <v>3846</v>
      </c>
      <c r="J186" s="708" t="s">
        <v>3804</v>
      </c>
      <c r="K186" s="708" t="s">
        <v>3805</v>
      </c>
      <c r="L186" s="708"/>
      <c r="M186" s="713" t="s">
        <v>3829</v>
      </c>
      <c r="N186" s="710" t="s">
        <v>1712</v>
      </c>
      <c r="O186" s="710" t="s">
        <v>1712</v>
      </c>
      <c r="P186" s="711"/>
      <c r="Q186" s="710" t="s">
        <v>1712</v>
      </c>
      <c r="R186" s="710" t="s">
        <v>1712</v>
      </c>
      <c r="S186" s="712"/>
    </row>
    <row r="187" spans="2:19" ht="56">
      <c r="B187" s="704" t="s">
        <v>3800</v>
      </c>
      <c r="C187" s="704">
        <v>14</v>
      </c>
      <c r="D187" s="705" t="s">
        <v>3317</v>
      </c>
      <c r="E187" s="705" t="s">
        <v>3318</v>
      </c>
      <c r="F187" s="705" t="s">
        <v>3847</v>
      </c>
      <c r="G187" s="706" t="s">
        <v>3848</v>
      </c>
      <c r="H187" s="714" t="s">
        <v>3849</v>
      </c>
      <c r="I187" s="708" t="s">
        <v>3319</v>
      </c>
      <c r="J187" s="708" t="s">
        <v>3804</v>
      </c>
      <c r="K187" s="708" t="s">
        <v>3805</v>
      </c>
      <c r="L187" s="708"/>
      <c r="M187" s="713" t="s">
        <v>3850</v>
      </c>
      <c r="N187" s="710" t="s">
        <v>3812</v>
      </c>
      <c r="O187" s="710" t="s">
        <v>1712</v>
      </c>
      <c r="P187" s="711"/>
      <c r="Q187" s="710" t="s">
        <v>1712</v>
      </c>
      <c r="R187" s="710" t="s">
        <v>1712</v>
      </c>
      <c r="S187" s="712"/>
    </row>
    <row r="188" spans="2:19" ht="28">
      <c r="B188" s="704" t="s">
        <v>3800</v>
      </c>
      <c r="C188" s="704">
        <v>15</v>
      </c>
      <c r="D188" s="705" t="s">
        <v>3320</v>
      </c>
      <c r="E188" s="705" t="s">
        <v>3321</v>
      </c>
      <c r="F188" s="705" t="s">
        <v>3833</v>
      </c>
      <c r="G188" s="706" t="s">
        <v>3834</v>
      </c>
      <c r="H188" s="714">
        <v>2015.13</v>
      </c>
      <c r="I188" s="708" t="s">
        <v>3851</v>
      </c>
      <c r="J188" s="708" t="s">
        <v>3804</v>
      </c>
      <c r="K188" s="708" t="s">
        <v>3805</v>
      </c>
      <c r="L188" s="708"/>
      <c r="M188" s="709" t="s">
        <v>3836</v>
      </c>
      <c r="N188" s="710" t="s">
        <v>1712</v>
      </c>
      <c r="O188" s="710" t="s">
        <v>1712</v>
      </c>
      <c r="P188" s="711"/>
      <c r="Q188" s="710" t="s">
        <v>1712</v>
      </c>
      <c r="R188" s="710" t="s">
        <v>1712</v>
      </c>
      <c r="S188" s="712"/>
    </row>
    <row r="189" spans="2:19">
      <c r="B189" s="704" t="s">
        <v>3800</v>
      </c>
      <c r="C189" s="704">
        <v>16</v>
      </c>
      <c r="D189" s="705" t="s">
        <v>3322</v>
      </c>
      <c r="E189" s="705" t="s">
        <v>3323</v>
      </c>
      <c r="F189" s="705" t="s">
        <v>3852</v>
      </c>
      <c r="G189" s="706" t="s">
        <v>3853</v>
      </c>
      <c r="H189" s="714" t="s">
        <v>3324</v>
      </c>
      <c r="I189" s="708" t="s">
        <v>3854</v>
      </c>
      <c r="J189" s="708" t="s">
        <v>3804</v>
      </c>
      <c r="K189" s="708" t="s">
        <v>3805</v>
      </c>
      <c r="L189" s="708"/>
      <c r="M189" s="713" t="s">
        <v>3855</v>
      </c>
      <c r="N189" s="710" t="s">
        <v>1712</v>
      </c>
      <c r="O189" s="710" t="s">
        <v>1712</v>
      </c>
      <c r="P189" s="711"/>
      <c r="Q189" s="710" t="s">
        <v>1712</v>
      </c>
      <c r="R189" s="710" t="s">
        <v>1712</v>
      </c>
      <c r="S189" s="712"/>
    </row>
    <row r="190" spans="2:19" ht="28">
      <c r="B190" s="704" t="s">
        <v>3800</v>
      </c>
      <c r="C190" s="704">
        <v>17</v>
      </c>
      <c r="D190" s="705" t="s">
        <v>3325</v>
      </c>
      <c r="E190" s="705" t="s">
        <v>3326</v>
      </c>
      <c r="F190" s="705" t="s">
        <v>3856</v>
      </c>
      <c r="G190" s="706" t="s">
        <v>1711</v>
      </c>
      <c r="H190" s="714" t="s">
        <v>3327</v>
      </c>
      <c r="I190" s="708" t="s">
        <v>3857</v>
      </c>
      <c r="J190" s="708" t="s">
        <v>3804</v>
      </c>
      <c r="K190" s="708" t="s">
        <v>3805</v>
      </c>
      <c r="L190" s="708"/>
      <c r="M190" s="713" t="s">
        <v>3858</v>
      </c>
      <c r="N190" s="710" t="s">
        <v>1712</v>
      </c>
      <c r="O190" s="710" t="s">
        <v>1712</v>
      </c>
      <c r="P190" s="711"/>
      <c r="Q190" s="710" t="s">
        <v>1712</v>
      </c>
      <c r="R190" s="710" t="s">
        <v>1712</v>
      </c>
      <c r="S190" s="712"/>
    </row>
    <row r="191" spans="2:19">
      <c r="B191" s="704" t="s">
        <v>3800</v>
      </c>
      <c r="C191" s="704">
        <v>18</v>
      </c>
      <c r="D191" s="705" t="s">
        <v>3859</v>
      </c>
      <c r="E191" s="705" t="s">
        <v>3328</v>
      </c>
      <c r="F191" s="705" t="s">
        <v>3860</v>
      </c>
      <c r="G191" s="706" t="s">
        <v>3329</v>
      </c>
      <c r="H191" s="714" t="s">
        <v>3327</v>
      </c>
      <c r="I191" s="708" t="s">
        <v>3861</v>
      </c>
      <c r="J191" s="708" t="s">
        <v>3804</v>
      </c>
      <c r="K191" s="708" t="s">
        <v>3805</v>
      </c>
      <c r="L191" s="708"/>
      <c r="M191" s="713" t="s">
        <v>3862</v>
      </c>
      <c r="N191" s="710" t="s">
        <v>1712</v>
      </c>
      <c r="O191" s="710" t="s">
        <v>1712</v>
      </c>
      <c r="P191" s="711"/>
      <c r="Q191" s="710" t="s">
        <v>1712</v>
      </c>
      <c r="R191" s="710" t="s">
        <v>1712</v>
      </c>
      <c r="S191" s="712"/>
    </row>
    <row r="192" spans="2:19" ht="28">
      <c r="B192" s="704" t="s">
        <v>3800</v>
      </c>
      <c r="C192" s="704">
        <v>19</v>
      </c>
      <c r="D192" s="705" t="s">
        <v>3863</v>
      </c>
      <c r="E192" s="705" t="s">
        <v>3330</v>
      </c>
      <c r="F192" s="705" t="s">
        <v>3864</v>
      </c>
      <c r="G192" s="706" t="s">
        <v>1729</v>
      </c>
      <c r="H192" s="714" t="s">
        <v>3865</v>
      </c>
      <c r="I192" s="708" t="s">
        <v>3866</v>
      </c>
      <c r="J192" s="708" t="s">
        <v>3804</v>
      </c>
      <c r="K192" s="708" t="s">
        <v>3805</v>
      </c>
      <c r="L192" s="708"/>
      <c r="M192" s="709" t="s">
        <v>3867</v>
      </c>
      <c r="N192" s="710" t="s">
        <v>1712</v>
      </c>
      <c r="O192" s="710" t="s">
        <v>1712</v>
      </c>
      <c r="P192" s="711"/>
      <c r="Q192" s="710" t="s">
        <v>1712</v>
      </c>
      <c r="R192" s="710" t="s">
        <v>1712</v>
      </c>
      <c r="S192" s="712"/>
    </row>
    <row r="193" spans="2:19" ht="42">
      <c r="B193" s="704" t="s">
        <v>3800</v>
      </c>
      <c r="C193" s="704">
        <v>20</v>
      </c>
      <c r="D193" s="705" t="s">
        <v>3331</v>
      </c>
      <c r="E193" s="705" t="s">
        <v>3332</v>
      </c>
      <c r="F193" s="705" t="s">
        <v>3868</v>
      </c>
      <c r="G193" s="706" t="s">
        <v>3869</v>
      </c>
      <c r="H193" s="714">
        <v>42309</v>
      </c>
      <c r="I193" s="708" t="s">
        <v>3870</v>
      </c>
      <c r="J193" s="708" t="s">
        <v>3804</v>
      </c>
      <c r="K193" s="708" t="s">
        <v>3805</v>
      </c>
      <c r="L193" s="708"/>
      <c r="M193" s="720" t="s">
        <v>3871</v>
      </c>
      <c r="N193" s="710" t="s">
        <v>1712</v>
      </c>
      <c r="O193" s="710" t="s">
        <v>1712</v>
      </c>
      <c r="P193" s="711"/>
      <c r="Q193" s="710" t="s">
        <v>1712</v>
      </c>
      <c r="R193" s="710" t="s">
        <v>1712</v>
      </c>
      <c r="S193" s="712"/>
    </row>
    <row r="194" spans="2:19" ht="28">
      <c r="B194" s="704" t="s">
        <v>3800</v>
      </c>
      <c r="C194" s="704">
        <v>21</v>
      </c>
      <c r="D194" s="721" t="s">
        <v>3333</v>
      </c>
      <c r="E194" s="705" t="s">
        <v>3334</v>
      </c>
      <c r="F194" s="705" t="s">
        <v>3856</v>
      </c>
      <c r="G194" s="705" t="s">
        <v>3857</v>
      </c>
      <c r="H194" s="714">
        <v>42339</v>
      </c>
      <c r="I194" s="707" t="s">
        <v>3872</v>
      </c>
      <c r="J194" s="707" t="s">
        <v>3804</v>
      </c>
      <c r="K194" s="708" t="s">
        <v>3805</v>
      </c>
      <c r="L194" s="708"/>
      <c r="M194" s="716" t="s">
        <v>3858</v>
      </c>
      <c r="N194" s="719" t="s">
        <v>1712</v>
      </c>
      <c r="O194" s="719" t="s">
        <v>1712</v>
      </c>
      <c r="P194" s="718"/>
      <c r="Q194" s="710" t="s">
        <v>1712</v>
      </c>
      <c r="R194" s="693" t="s">
        <v>3873</v>
      </c>
      <c r="S194" s="693" t="s">
        <v>3335</v>
      </c>
    </row>
    <row r="195" spans="2:19">
      <c r="B195" s="704" t="s">
        <v>3800</v>
      </c>
      <c r="C195" s="704">
        <v>22</v>
      </c>
      <c r="D195" s="705" t="s">
        <v>3336</v>
      </c>
      <c r="E195" s="705" t="s">
        <v>846</v>
      </c>
      <c r="F195" s="705" t="s">
        <v>3826</v>
      </c>
      <c r="G195" s="706" t="s">
        <v>3316</v>
      </c>
      <c r="H195" s="714">
        <v>42309</v>
      </c>
      <c r="I195" s="708" t="s">
        <v>3816</v>
      </c>
      <c r="J195" s="708" t="s">
        <v>3804</v>
      </c>
      <c r="K195" s="708" t="s">
        <v>3805</v>
      </c>
      <c r="L195" s="708"/>
      <c r="M195" s="713" t="s">
        <v>3829</v>
      </c>
      <c r="N195" s="710" t="s">
        <v>1712</v>
      </c>
      <c r="O195" s="710" t="s">
        <v>1712</v>
      </c>
      <c r="P195" s="711"/>
      <c r="Q195" s="710" t="s">
        <v>1712</v>
      </c>
      <c r="R195" s="710" t="s">
        <v>1712</v>
      </c>
      <c r="S195" s="712"/>
    </row>
    <row r="196" spans="2:19">
      <c r="B196" s="704" t="s">
        <v>3800</v>
      </c>
      <c r="C196" s="704">
        <v>23</v>
      </c>
      <c r="D196" s="705" t="s">
        <v>3337</v>
      </c>
      <c r="E196" s="705" t="s">
        <v>846</v>
      </c>
      <c r="F196" s="705" t="s">
        <v>3826</v>
      </c>
      <c r="G196" s="706" t="s">
        <v>3316</v>
      </c>
      <c r="H196" s="714">
        <v>42339</v>
      </c>
      <c r="I196" s="708" t="s">
        <v>3874</v>
      </c>
      <c r="J196" s="708" t="s">
        <v>3804</v>
      </c>
      <c r="K196" s="708" t="s">
        <v>3805</v>
      </c>
      <c r="L196" s="708"/>
      <c r="M196" s="713" t="s">
        <v>3829</v>
      </c>
      <c r="N196" s="710" t="s">
        <v>1712</v>
      </c>
      <c r="O196" s="710" t="s">
        <v>1712</v>
      </c>
      <c r="P196" s="711"/>
      <c r="Q196" s="710" t="s">
        <v>1712</v>
      </c>
      <c r="R196" s="710" t="s">
        <v>1712</v>
      </c>
      <c r="S196" s="712"/>
    </row>
    <row r="197" spans="2:19" ht="42">
      <c r="B197" s="704" t="s">
        <v>3800</v>
      </c>
      <c r="C197" s="704">
        <v>24</v>
      </c>
      <c r="D197" s="705" t="s">
        <v>3338</v>
      </c>
      <c r="E197" s="705" t="s">
        <v>3339</v>
      </c>
      <c r="F197" s="705" t="s">
        <v>3856</v>
      </c>
      <c r="G197" s="706" t="s">
        <v>3857</v>
      </c>
      <c r="H197" s="714" t="s">
        <v>3875</v>
      </c>
      <c r="I197" s="708" t="s">
        <v>3237</v>
      </c>
      <c r="J197" s="708" t="s">
        <v>3804</v>
      </c>
      <c r="K197" s="708" t="s">
        <v>3805</v>
      </c>
      <c r="L197" s="708"/>
      <c r="M197" s="713" t="s">
        <v>3858</v>
      </c>
      <c r="N197" s="710" t="s">
        <v>1712</v>
      </c>
      <c r="O197" s="710" t="s">
        <v>1712</v>
      </c>
      <c r="P197" s="711"/>
      <c r="Q197" s="710" t="s">
        <v>1712</v>
      </c>
      <c r="R197" s="710" t="s">
        <v>1712</v>
      </c>
      <c r="S197" s="712"/>
    </row>
    <row r="198" spans="2:19" ht="42">
      <c r="B198" s="704" t="s">
        <v>3800</v>
      </c>
      <c r="C198" s="704">
        <v>25</v>
      </c>
      <c r="D198" s="705" t="s">
        <v>2663</v>
      </c>
      <c r="E198" s="705" t="s">
        <v>3340</v>
      </c>
      <c r="F198" s="705" t="s">
        <v>3860</v>
      </c>
      <c r="G198" s="706" t="s">
        <v>3869</v>
      </c>
      <c r="H198" s="714" t="s">
        <v>3876</v>
      </c>
      <c r="I198" s="708">
        <v>10</v>
      </c>
      <c r="J198" s="708" t="s">
        <v>3804</v>
      </c>
      <c r="K198" s="708" t="s">
        <v>3805</v>
      </c>
      <c r="L198" s="708"/>
      <c r="M198" s="713" t="s">
        <v>3862</v>
      </c>
      <c r="N198" s="710" t="s">
        <v>1712</v>
      </c>
      <c r="O198" s="710" t="s">
        <v>1712</v>
      </c>
      <c r="P198" s="711"/>
      <c r="Q198" s="710" t="s">
        <v>1712</v>
      </c>
      <c r="R198" s="710" t="s">
        <v>1712</v>
      </c>
      <c r="S198" s="712"/>
    </row>
    <row r="199" spans="2:19" ht="42">
      <c r="B199" s="704" t="s">
        <v>3800</v>
      </c>
      <c r="C199" s="704">
        <v>26</v>
      </c>
      <c r="D199" s="705" t="s">
        <v>3341</v>
      </c>
      <c r="E199" s="705" t="s">
        <v>3342</v>
      </c>
      <c r="F199" s="705" t="s">
        <v>3877</v>
      </c>
      <c r="G199" s="706" t="s">
        <v>3878</v>
      </c>
      <c r="H199" s="714">
        <v>2015.12</v>
      </c>
      <c r="I199" s="708" t="s">
        <v>3879</v>
      </c>
      <c r="J199" s="708" t="s">
        <v>3804</v>
      </c>
      <c r="K199" s="708" t="s">
        <v>3805</v>
      </c>
      <c r="L199" s="708"/>
      <c r="M199" s="709" t="s">
        <v>3880</v>
      </c>
      <c r="N199" s="710" t="s">
        <v>1712</v>
      </c>
      <c r="O199" s="710" t="s">
        <v>1712</v>
      </c>
      <c r="P199" s="711"/>
      <c r="Q199" s="710" t="s">
        <v>1712</v>
      </c>
      <c r="R199" s="710" t="s">
        <v>1712</v>
      </c>
      <c r="S199" s="712"/>
    </row>
    <row r="200" spans="2:19" ht="28">
      <c r="B200" s="704" t="s">
        <v>3800</v>
      </c>
      <c r="C200" s="704">
        <v>27</v>
      </c>
      <c r="D200" s="705" t="s">
        <v>3343</v>
      </c>
      <c r="E200" s="705" t="s">
        <v>3344</v>
      </c>
      <c r="F200" s="705" t="s">
        <v>3881</v>
      </c>
      <c r="G200" s="705" t="s">
        <v>3882</v>
      </c>
      <c r="H200" s="722" t="s">
        <v>3883</v>
      </c>
      <c r="I200" s="707" t="s">
        <v>3345</v>
      </c>
      <c r="J200" s="707" t="s">
        <v>3804</v>
      </c>
      <c r="K200" s="708" t="s">
        <v>3805</v>
      </c>
      <c r="L200" s="708"/>
      <c r="M200" s="716" t="s">
        <v>3884</v>
      </c>
      <c r="N200" s="719" t="s">
        <v>1712</v>
      </c>
      <c r="O200" s="717" t="s">
        <v>3792</v>
      </c>
      <c r="P200" s="718"/>
      <c r="Q200" s="719"/>
      <c r="R200" s="717" t="s">
        <v>3792</v>
      </c>
      <c r="S200" s="712" t="s">
        <v>3885</v>
      </c>
    </row>
    <row r="201" spans="2:19">
      <c r="B201" s="1284" t="s">
        <v>3886</v>
      </c>
      <c r="C201" s="1285"/>
      <c r="D201" s="1285"/>
      <c r="E201" s="1285"/>
      <c r="F201" s="1286"/>
      <c r="G201" s="723"/>
      <c r="H201" s="724"/>
      <c r="I201" s="725"/>
      <c r="J201" s="725"/>
      <c r="K201" s="726"/>
      <c r="L201" s="726"/>
      <c r="M201" s="727"/>
      <c r="N201" s="728"/>
      <c r="O201" s="728"/>
      <c r="P201" s="729"/>
      <c r="Q201" s="717"/>
      <c r="R201" s="728"/>
      <c r="S201" s="730"/>
    </row>
    <row r="202" spans="2:19" ht="28">
      <c r="B202" s="127" t="s">
        <v>3887</v>
      </c>
      <c r="C202" s="127">
        <v>1</v>
      </c>
      <c r="D202" s="125" t="s">
        <v>3346</v>
      </c>
      <c r="E202" s="125" t="s">
        <v>3888</v>
      </c>
      <c r="F202" s="125" t="s">
        <v>3347</v>
      </c>
      <c r="G202" s="127" t="s">
        <v>3889</v>
      </c>
      <c r="H202" s="731">
        <v>42258</v>
      </c>
      <c r="I202" s="451" t="s">
        <v>3890</v>
      </c>
      <c r="J202" s="451" t="s">
        <v>3891</v>
      </c>
      <c r="K202" s="451" t="s">
        <v>3892</v>
      </c>
      <c r="L202" s="451"/>
      <c r="M202" s="677" t="s">
        <v>3893</v>
      </c>
      <c r="N202" s="668" t="s">
        <v>1712</v>
      </c>
      <c r="O202" s="668" t="s">
        <v>1712</v>
      </c>
      <c r="P202" s="732"/>
      <c r="Q202" s="669" t="s">
        <v>1712</v>
      </c>
      <c r="R202" s="669" t="s">
        <v>1712</v>
      </c>
      <c r="S202" s="678"/>
    </row>
    <row r="203" spans="2:19">
      <c r="B203" s="127" t="s">
        <v>3887</v>
      </c>
      <c r="C203" s="127">
        <v>2</v>
      </c>
      <c r="D203" s="125" t="s">
        <v>3348</v>
      </c>
      <c r="E203" s="125" t="s">
        <v>3894</v>
      </c>
      <c r="F203" s="125" t="s">
        <v>1785</v>
      </c>
      <c r="G203" s="127" t="s">
        <v>1711</v>
      </c>
      <c r="H203" s="451" t="s">
        <v>3895</v>
      </c>
      <c r="I203" s="451" t="s">
        <v>3349</v>
      </c>
      <c r="J203" s="451" t="s">
        <v>3891</v>
      </c>
      <c r="K203" s="451" t="s">
        <v>3892</v>
      </c>
      <c r="L203" s="451"/>
      <c r="M203" s="677" t="s">
        <v>3199</v>
      </c>
      <c r="N203" s="668" t="s">
        <v>1712</v>
      </c>
      <c r="O203" s="668" t="s">
        <v>1712</v>
      </c>
      <c r="P203" s="732"/>
      <c r="Q203" s="669" t="s">
        <v>1712</v>
      </c>
      <c r="R203" s="669" t="s">
        <v>1712</v>
      </c>
      <c r="S203" s="733"/>
    </row>
    <row r="204" spans="2:19">
      <c r="B204" s="127" t="s">
        <v>3887</v>
      </c>
      <c r="C204" s="127">
        <v>3</v>
      </c>
      <c r="D204" s="125" t="s">
        <v>3350</v>
      </c>
      <c r="E204" s="125" t="s">
        <v>3896</v>
      </c>
      <c r="F204" s="125" t="s">
        <v>3351</v>
      </c>
      <c r="G204" s="127" t="s">
        <v>3352</v>
      </c>
      <c r="H204" s="451" t="s">
        <v>3897</v>
      </c>
      <c r="I204" s="451" t="s">
        <v>3898</v>
      </c>
      <c r="J204" s="451" t="s">
        <v>3891</v>
      </c>
      <c r="K204" s="451" t="s">
        <v>3892</v>
      </c>
      <c r="L204" s="451"/>
      <c r="M204" s="677" t="s">
        <v>3899</v>
      </c>
      <c r="N204" s="668" t="s">
        <v>1712</v>
      </c>
      <c r="O204" s="668" t="s">
        <v>1712</v>
      </c>
      <c r="P204" s="732"/>
      <c r="Q204" s="669" t="s">
        <v>1712</v>
      </c>
      <c r="R204" s="669" t="s">
        <v>1712</v>
      </c>
      <c r="S204" s="678"/>
    </row>
    <row r="205" spans="2:19" ht="26">
      <c r="B205" s="127" t="s">
        <v>3887</v>
      </c>
      <c r="C205" s="127">
        <v>4</v>
      </c>
      <c r="D205" s="125" t="s">
        <v>3900</v>
      </c>
      <c r="E205" s="125" t="s">
        <v>3901</v>
      </c>
      <c r="F205" s="734" t="s">
        <v>3902</v>
      </c>
      <c r="G205" s="125" t="s">
        <v>3903</v>
      </c>
      <c r="H205" s="451" t="s">
        <v>3904</v>
      </c>
      <c r="I205" s="735">
        <v>42433</v>
      </c>
      <c r="J205" s="450" t="s">
        <v>3891</v>
      </c>
      <c r="K205" s="451" t="s">
        <v>3892</v>
      </c>
      <c r="L205" s="451"/>
      <c r="M205" s="736" t="s">
        <v>3790</v>
      </c>
      <c r="N205" s="693" t="s">
        <v>3905</v>
      </c>
      <c r="O205" s="737" t="s">
        <v>3792</v>
      </c>
      <c r="P205" s="733"/>
      <c r="Q205" s="689" t="s">
        <v>1712</v>
      </c>
      <c r="R205" s="737" t="s">
        <v>3792</v>
      </c>
      <c r="S205" s="678"/>
    </row>
    <row r="206" spans="2:19" ht="52">
      <c r="B206" s="127" t="s">
        <v>3887</v>
      </c>
      <c r="C206" s="127">
        <v>5</v>
      </c>
      <c r="D206" s="125" t="s">
        <v>3906</v>
      </c>
      <c r="E206" s="125" t="s">
        <v>3901</v>
      </c>
      <c r="F206" s="715" t="s">
        <v>3841</v>
      </c>
      <c r="G206" s="125" t="s">
        <v>3907</v>
      </c>
      <c r="H206" s="451" t="s">
        <v>3908</v>
      </c>
      <c r="I206" s="450" t="s">
        <v>3909</v>
      </c>
      <c r="J206" s="450" t="s">
        <v>3891</v>
      </c>
      <c r="K206" s="451" t="s">
        <v>3892</v>
      </c>
      <c r="L206" s="451"/>
      <c r="M206" s="682" t="s">
        <v>3353</v>
      </c>
      <c r="N206" s="693" t="s">
        <v>3845</v>
      </c>
      <c r="O206" s="737" t="s">
        <v>3792</v>
      </c>
      <c r="P206" s="733"/>
      <c r="Q206" s="689" t="s">
        <v>1712</v>
      </c>
      <c r="R206" s="737" t="s">
        <v>3792</v>
      </c>
      <c r="S206" s="678"/>
    </row>
    <row r="207" spans="2:19" ht="26">
      <c r="B207" s="127" t="s">
        <v>3887</v>
      </c>
      <c r="C207" s="127">
        <v>6</v>
      </c>
      <c r="D207" s="125" t="s">
        <v>3354</v>
      </c>
      <c r="E207" s="738" t="s">
        <v>3910</v>
      </c>
      <c r="F207" s="125" t="s">
        <v>3911</v>
      </c>
      <c r="G207" s="127" t="s">
        <v>3912</v>
      </c>
      <c r="H207" s="451" t="s">
        <v>3913</v>
      </c>
      <c r="I207" s="451" t="s">
        <v>3355</v>
      </c>
      <c r="J207" s="451" t="s">
        <v>3891</v>
      </c>
      <c r="K207" s="451" t="s">
        <v>3892</v>
      </c>
      <c r="L207" s="451"/>
      <c r="M207" s="677" t="s">
        <v>3356</v>
      </c>
      <c r="N207" s="668" t="s">
        <v>1712</v>
      </c>
      <c r="O207" s="668" t="s">
        <v>1712</v>
      </c>
      <c r="P207" s="732"/>
      <c r="Q207" s="669" t="s">
        <v>1712</v>
      </c>
      <c r="R207" s="669" t="s">
        <v>1712</v>
      </c>
      <c r="S207" s="678"/>
    </row>
    <row r="208" spans="2:19" ht="26">
      <c r="B208" s="127" t="s">
        <v>3887</v>
      </c>
      <c r="C208" s="127">
        <v>7</v>
      </c>
      <c r="D208" s="125" t="s">
        <v>3357</v>
      </c>
      <c r="E208" s="125" t="s">
        <v>3910</v>
      </c>
      <c r="F208" s="125" t="s">
        <v>3914</v>
      </c>
      <c r="G208" s="127" t="s">
        <v>3915</v>
      </c>
      <c r="H208" s="739" t="s">
        <v>3916</v>
      </c>
      <c r="I208" s="451">
        <v>295</v>
      </c>
      <c r="J208" s="451" t="s">
        <v>3891</v>
      </c>
      <c r="K208" s="451" t="s">
        <v>3892</v>
      </c>
      <c r="L208" s="451" t="s">
        <v>3917</v>
      </c>
      <c r="M208" s="677" t="s">
        <v>3358</v>
      </c>
      <c r="N208" s="668" t="s">
        <v>1712</v>
      </c>
      <c r="O208" s="668" t="s">
        <v>1712</v>
      </c>
      <c r="P208" s="732"/>
      <c r="Q208" s="669" t="s">
        <v>1712</v>
      </c>
      <c r="R208" s="669" t="s">
        <v>1712</v>
      </c>
      <c r="S208" s="733" t="s">
        <v>3918</v>
      </c>
    </row>
    <row r="209" spans="2:19">
      <c r="B209" s="127" t="s">
        <v>3887</v>
      </c>
      <c r="C209" s="127">
        <v>8</v>
      </c>
      <c r="D209" s="125" t="s">
        <v>3359</v>
      </c>
      <c r="E209" s="125" t="s">
        <v>219</v>
      </c>
      <c r="F209" s="125" t="s">
        <v>1785</v>
      </c>
      <c r="G209" s="127" t="s">
        <v>1711</v>
      </c>
      <c r="H209" s="451" t="s">
        <v>3919</v>
      </c>
      <c r="I209" s="451" t="s">
        <v>3360</v>
      </c>
      <c r="J209" s="451" t="s">
        <v>3891</v>
      </c>
      <c r="K209" s="451" t="s">
        <v>3892</v>
      </c>
      <c r="L209" s="451"/>
      <c r="M209" s="677" t="s">
        <v>3199</v>
      </c>
      <c r="N209" s="668" t="s">
        <v>1712</v>
      </c>
      <c r="O209" s="668" t="s">
        <v>1712</v>
      </c>
      <c r="P209" s="732"/>
      <c r="Q209" s="669" t="s">
        <v>1712</v>
      </c>
      <c r="R209" s="669" t="s">
        <v>1712</v>
      </c>
      <c r="S209" s="678"/>
    </row>
    <row r="210" spans="2:19">
      <c r="B210" s="127" t="s">
        <v>3887</v>
      </c>
      <c r="C210" s="127">
        <v>9</v>
      </c>
      <c r="D210" s="125" t="s">
        <v>3361</v>
      </c>
      <c r="E210" s="125" t="s">
        <v>219</v>
      </c>
      <c r="F210" s="125" t="s">
        <v>3362</v>
      </c>
      <c r="G210" s="127" t="s">
        <v>3363</v>
      </c>
      <c r="H210" s="451" t="s">
        <v>3920</v>
      </c>
      <c r="I210" s="451" t="s">
        <v>3364</v>
      </c>
      <c r="J210" s="451" t="s">
        <v>3891</v>
      </c>
      <c r="K210" s="451" t="s">
        <v>3892</v>
      </c>
      <c r="L210" s="451"/>
      <c r="M210" s="667" t="s">
        <v>3365</v>
      </c>
      <c r="N210" s="668" t="s">
        <v>1712</v>
      </c>
      <c r="O210" s="668" t="s">
        <v>1712</v>
      </c>
      <c r="P210" s="732"/>
      <c r="Q210" s="669" t="s">
        <v>1712</v>
      </c>
      <c r="R210" s="669" t="s">
        <v>1712</v>
      </c>
      <c r="S210" s="678"/>
    </row>
    <row r="211" spans="2:19">
      <c r="B211" s="127" t="s">
        <v>3887</v>
      </c>
      <c r="C211" s="127">
        <v>10</v>
      </c>
      <c r="D211" s="125" t="s">
        <v>3366</v>
      </c>
      <c r="E211" s="125" t="s">
        <v>219</v>
      </c>
      <c r="F211" s="125" t="s">
        <v>1871</v>
      </c>
      <c r="G211" s="127" t="s">
        <v>3367</v>
      </c>
      <c r="H211" s="451" t="s">
        <v>3921</v>
      </c>
      <c r="I211" s="451" t="s">
        <v>3368</v>
      </c>
      <c r="J211" s="451" t="s">
        <v>3891</v>
      </c>
      <c r="K211" s="451" t="s">
        <v>3892</v>
      </c>
      <c r="L211" s="451"/>
      <c r="M211" s="677" t="s">
        <v>3358</v>
      </c>
      <c r="N211" s="668" t="s">
        <v>1712</v>
      </c>
      <c r="O211" s="668" t="s">
        <v>1712</v>
      </c>
      <c r="P211" s="732"/>
      <c r="Q211" s="669" t="s">
        <v>1712</v>
      </c>
      <c r="R211" s="669" t="s">
        <v>1712</v>
      </c>
      <c r="S211" s="678"/>
    </row>
    <row r="212" spans="2:19">
      <c r="B212" s="127" t="s">
        <v>3887</v>
      </c>
      <c r="C212" s="127">
        <v>11</v>
      </c>
      <c r="D212" s="125" t="s">
        <v>3369</v>
      </c>
      <c r="E212" s="125" t="s">
        <v>219</v>
      </c>
      <c r="F212" s="125" t="s">
        <v>1785</v>
      </c>
      <c r="G212" s="127" t="s">
        <v>1711</v>
      </c>
      <c r="H212" s="451" t="s">
        <v>3922</v>
      </c>
      <c r="I212" s="451" t="s">
        <v>3370</v>
      </c>
      <c r="J212" s="451" t="s">
        <v>3891</v>
      </c>
      <c r="K212" s="451" t="s">
        <v>3892</v>
      </c>
      <c r="L212" s="451"/>
      <c r="M212" s="677" t="s">
        <v>3199</v>
      </c>
      <c r="N212" s="668" t="s">
        <v>1712</v>
      </c>
      <c r="O212" s="668" t="s">
        <v>1712</v>
      </c>
      <c r="P212" s="732"/>
      <c r="Q212" s="669" t="s">
        <v>1712</v>
      </c>
      <c r="R212" s="669" t="s">
        <v>1712</v>
      </c>
      <c r="S212" s="678"/>
    </row>
    <row r="213" spans="2:19">
      <c r="B213" s="127" t="s">
        <v>3887</v>
      </c>
      <c r="C213" s="127">
        <v>12</v>
      </c>
      <c r="D213" s="125" t="s">
        <v>3371</v>
      </c>
      <c r="E213" s="125" t="s">
        <v>3923</v>
      </c>
      <c r="F213" s="125" t="s">
        <v>3924</v>
      </c>
      <c r="G213" s="127" t="s">
        <v>3372</v>
      </c>
      <c r="H213" s="740">
        <v>42309</v>
      </c>
      <c r="I213" s="451" t="s">
        <v>3925</v>
      </c>
      <c r="J213" s="451" t="s">
        <v>3891</v>
      </c>
      <c r="K213" s="451" t="s">
        <v>3892</v>
      </c>
      <c r="L213" s="451"/>
      <c r="M213" s="667" t="s">
        <v>3373</v>
      </c>
      <c r="N213" s="668" t="s">
        <v>1712</v>
      </c>
      <c r="O213" s="668" t="s">
        <v>1712</v>
      </c>
      <c r="P213" s="732"/>
      <c r="Q213" s="669" t="s">
        <v>1712</v>
      </c>
      <c r="R213" s="669" t="s">
        <v>1712</v>
      </c>
      <c r="S213" s="678"/>
    </row>
    <row r="214" spans="2:19" ht="26">
      <c r="B214" s="127" t="s">
        <v>3887</v>
      </c>
      <c r="C214" s="127">
        <v>13</v>
      </c>
      <c r="D214" s="125" t="s">
        <v>3374</v>
      </c>
      <c r="E214" s="125" t="s">
        <v>2401</v>
      </c>
      <c r="F214" s="734" t="s">
        <v>3219</v>
      </c>
      <c r="G214" s="125" t="s">
        <v>3375</v>
      </c>
      <c r="H214" s="451" t="s">
        <v>3926</v>
      </c>
      <c r="I214" s="450" t="s">
        <v>3376</v>
      </c>
      <c r="J214" s="450" t="s">
        <v>3891</v>
      </c>
      <c r="K214" s="451" t="s">
        <v>3892</v>
      </c>
      <c r="L214" s="451"/>
      <c r="M214" s="736" t="s">
        <v>3790</v>
      </c>
      <c r="N214" s="693" t="s">
        <v>3927</v>
      </c>
      <c r="O214" s="737" t="s">
        <v>3792</v>
      </c>
      <c r="P214" s="733"/>
      <c r="Q214" s="689" t="s">
        <v>1712</v>
      </c>
      <c r="R214" s="737" t="s">
        <v>3792</v>
      </c>
      <c r="S214" s="678"/>
    </row>
    <row r="215" spans="2:19" ht="39">
      <c r="B215" s="127" t="s">
        <v>3887</v>
      </c>
      <c r="C215" s="127">
        <v>14</v>
      </c>
      <c r="D215" s="125" t="s">
        <v>3377</v>
      </c>
      <c r="E215" s="125" t="s">
        <v>3928</v>
      </c>
      <c r="F215" s="125" t="s">
        <v>3378</v>
      </c>
      <c r="G215" s="127" t="s">
        <v>3379</v>
      </c>
      <c r="H215" s="451" t="s">
        <v>3929</v>
      </c>
      <c r="I215" s="451" t="s">
        <v>3930</v>
      </c>
      <c r="J215" s="451" t="s">
        <v>3891</v>
      </c>
      <c r="K215" s="451" t="s">
        <v>3892</v>
      </c>
      <c r="L215" s="451" t="s">
        <v>3931</v>
      </c>
      <c r="M215" s="677" t="s">
        <v>3380</v>
      </c>
      <c r="N215" s="668" t="s">
        <v>1712</v>
      </c>
      <c r="O215" s="668" t="s">
        <v>1712</v>
      </c>
      <c r="P215" s="732"/>
      <c r="Q215" s="669" t="s">
        <v>1712</v>
      </c>
      <c r="R215" s="669" t="s">
        <v>1712</v>
      </c>
      <c r="S215" s="678"/>
    </row>
    <row r="216" spans="2:19" ht="26">
      <c r="B216" s="127" t="s">
        <v>3887</v>
      </c>
      <c r="C216" s="127">
        <v>15</v>
      </c>
      <c r="D216" s="125" t="s">
        <v>3381</v>
      </c>
      <c r="E216" s="125" t="s">
        <v>3932</v>
      </c>
      <c r="F216" s="734" t="s">
        <v>3933</v>
      </c>
      <c r="G216" s="125" t="s">
        <v>3934</v>
      </c>
      <c r="H216" s="451" t="s">
        <v>3935</v>
      </c>
      <c r="I216" s="735">
        <v>42371</v>
      </c>
      <c r="J216" s="450" t="s">
        <v>3891</v>
      </c>
      <c r="K216" s="451" t="s">
        <v>3892</v>
      </c>
      <c r="L216" s="451"/>
      <c r="M216" s="736" t="s">
        <v>3790</v>
      </c>
      <c r="N216" s="693" t="s">
        <v>3936</v>
      </c>
      <c r="O216" s="737" t="s">
        <v>3792</v>
      </c>
      <c r="P216" s="733"/>
      <c r="Q216" s="689" t="s">
        <v>1712</v>
      </c>
      <c r="R216" s="737" t="s">
        <v>3792</v>
      </c>
      <c r="S216" s="678"/>
    </row>
    <row r="217" spans="2:19" ht="26">
      <c r="B217" s="127" t="s">
        <v>3887</v>
      </c>
      <c r="C217" s="127">
        <v>16</v>
      </c>
      <c r="D217" s="125" t="s">
        <v>3937</v>
      </c>
      <c r="E217" s="125" t="s">
        <v>3938</v>
      </c>
      <c r="F217" s="125" t="s">
        <v>3939</v>
      </c>
      <c r="G217" s="127" t="s">
        <v>3940</v>
      </c>
      <c r="H217" s="451" t="s">
        <v>3941</v>
      </c>
      <c r="I217" s="451" t="s">
        <v>3942</v>
      </c>
      <c r="J217" s="741" t="s">
        <v>3943</v>
      </c>
      <c r="K217" s="451" t="s">
        <v>3892</v>
      </c>
      <c r="L217" s="451" t="s">
        <v>3917</v>
      </c>
      <c r="M217" s="667" t="s">
        <v>3382</v>
      </c>
      <c r="N217" s="668" t="s">
        <v>1712</v>
      </c>
      <c r="O217" s="668" t="s">
        <v>1712</v>
      </c>
      <c r="P217" s="732"/>
      <c r="Q217" s="669" t="s">
        <v>1712</v>
      </c>
      <c r="R217" s="669" t="s">
        <v>1712</v>
      </c>
      <c r="S217" s="733" t="s">
        <v>3944</v>
      </c>
    </row>
    <row r="218" spans="2:19" ht="26">
      <c r="B218" s="127" t="s">
        <v>3887</v>
      </c>
      <c r="C218" s="127">
        <v>17</v>
      </c>
      <c r="D218" s="125" t="s">
        <v>3945</v>
      </c>
      <c r="E218" s="125" t="s">
        <v>3938</v>
      </c>
      <c r="F218" s="125" t="s">
        <v>3939</v>
      </c>
      <c r="G218" s="127" t="s">
        <v>3940</v>
      </c>
      <c r="H218" s="451" t="s">
        <v>3946</v>
      </c>
      <c r="I218" s="451" t="s">
        <v>3947</v>
      </c>
      <c r="J218" s="741" t="s">
        <v>3943</v>
      </c>
      <c r="K218" s="451" t="s">
        <v>3892</v>
      </c>
      <c r="L218" s="451"/>
      <c r="M218" s="667" t="s">
        <v>3382</v>
      </c>
      <c r="N218" s="668" t="s">
        <v>1712</v>
      </c>
      <c r="O218" s="668" t="s">
        <v>1712</v>
      </c>
      <c r="P218" s="732"/>
      <c r="Q218" s="669" t="s">
        <v>1712</v>
      </c>
      <c r="R218" s="669" t="s">
        <v>1712</v>
      </c>
      <c r="S218" s="733" t="s">
        <v>3944</v>
      </c>
    </row>
    <row r="219" spans="2:19">
      <c r="B219" s="127" t="s">
        <v>3887</v>
      </c>
      <c r="C219" s="127">
        <v>18</v>
      </c>
      <c r="D219" s="125" t="s">
        <v>3383</v>
      </c>
      <c r="E219" s="125" t="s">
        <v>965</v>
      </c>
      <c r="F219" s="125" t="s">
        <v>1871</v>
      </c>
      <c r="G219" s="127" t="s">
        <v>3384</v>
      </c>
      <c r="H219" s="451" t="s">
        <v>3948</v>
      </c>
      <c r="I219" s="451" t="s">
        <v>3385</v>
      </c>
      <c r="J219" s="451" t="s">
        <v>3891</v>
      </c>
      <c r="K219" s="451" t="s">
        <v>3892</v>
      </c>
      <c r="L219" s="451"/>
      <c r="M219" s="677" t="s">
        <v>3358</v>
      </c>
      <c r="N219" s="668" t="s">
        <v>1712</v>
      </c>
      <c r="O219" s="668" t="s">
        <v>1712</v>
      </c>
      <c r="P219" s="732"/>
      <c r="Q219" s="669" t="s">
        <v>1712</v>
      </c>
      <c r="R219" s="669" t="s">
        <v>1712</v>
      </c>
      <c r="S219" s="678"/>
    </row>
    <row r="220" spans="2:19">
      <c r="B220" s="127" t="s">
        <v>3887</v>
      </c>
      <c r="C220" s="127">
        <v>19</v>
      </c>
      <c r="D220" s="125" t="s">
        <v>3386</v>
      </c>
      <c r="E220" s="125" t="s">
        <v>965</v>
      </c>
      <c r="F220" s="125" t="s">
        <v>1785</v>
      </c>
      <c r="G220" s="127" t="s">
        <v>1711</v>
      </c>
      <c r="H220" s="451" t="s">
        <v>3949</v>
      </c>
      <c r="I220" s="451" t="s">
        <v>3387</v>
      </c>
      <c r="J220" s="451" t="s">
        <v>3891</v>
      </c>
      <c r="K220" s="451" t="s">
        <v>3892</v>
      </c>
      <c r="L220" s="451"/>
      <c r="M220" s="677" t="s">
        <v>3199</v>
      </c>
      <c r="N220" s="668" t="s">
        <v>1712</v>
      </c>
      <c r="O220" s="668" t="s">
        <v>1712</v>
      </c>
      <c r="P220" s="732"/>
      <c r="Q220" s="669" t="s">
        <v>1712</v>
      </c>
      <c r="R220" s="669" t="s">
        <v>1712</v>
      </c>
      <c r="S220" s="678"/>
    </row>
    <row r="221" spans="2:19" ht="28">
      <c r="B221" s="127" t="s">
        <v>3887</v>
      </c>
      <c r="C221" s="127">
        <v>20</v>
      </c>
      <c r="D221" s="715" t="s">
        <v>3388</v>
      </c>
      <c r="E221" s="125" t="s">
        <v>3389</v>
      </c>
      <c r="F221" s="125" t="s">
        <v>1820</v>
      </c>
      <c r="G221" s="125" t="s">
        <v>3329</v>
      </c>
      <c r="H221" s="740">
        <v>42278</v>
      </c>
      <c r="I221" s="450" t="s">
        <v>3390</v>
      </c>
      <c r="J221" s="450" t="s">
        <v>3891</v>
      </c>
      <c r="K221" s="451" t="s">
        <v>3892</v>
      </c>
      <c r="L221" s="451"/>
      <c r="M221" s="682" t="s">
        <v>3356</v>
      </c>
      <c r="N221" s="683" t="s">
        <v>1712</v>
      </c>
      <c r="O221" s="683" t="s">
        <v>1712</v>
      </c>
      <c r="P221" s="733"/>
      <c r="Q221" s="737" t="s">
        <v>3792</v>
      </c>
      <c r="R221" s="737" t="s">
        <v>3792</v>
      </c>
      <c r="S221" s="733"/>
    </row>
    <row r="222" spans="2:19">
      <c r="B222" s="127" t="s">
        <v>3887</v>
      </c>
      <c r="C222" s="127">
        <v>21</v>
      </c>
      <c r="D222" s="125" t="s">
        <v>3391</v>
      </c>
      <c r="E222" s="125" t="s">
        <v>3950</v>
      </c>
      <c r="F222" s="734" t="s">
        <v>3392</v>
      </c>
      <c r="G222" s="125" t="s">
        <v>3393</v>
      </c>
      <c r="H222" s="451" t="s">
        <v>3951</v>
      </c>
      <c r="I222" s="450" t="s">
        <v>3952</v>
      </c>
      <c r="J222" s="450" t="s">
        <v>3891</v>
      </c>
      <c r="K222" s="451" t="s">
        <v>3892</v>
      </c>
      <c r="L222" s="451"/>
      <c r="M222" s="736" t="s">
        <v>3790</v>
      </c>
      <c r="N222" s="693" t="s">
        <v>3953</v>
      </c>
      <c r="O222" s="683" t="s">
        <v>3954</v>
      </c>
      <c r="P222" s="733"/>
      <c r="Q222" s="689" t="s">
        <v>1712</v>
      </c>
      <c r="R222" s="737" t="s">
        <v>3792</v>
      </c>
      <c r="S222" s="678"/>
    </row>
    <row r="223" spans="2:19" ht="26">
      <c r="B223" s="127" t="s">
        <v>3887</v>
      </c>
      <c r="C223" s="127">
        <v>22</v>
      </c>
      <c r="D223" s="125" t="s">
        <v>3955</v>
      </c>
      <c r="E223" s="125" t="s">
        <v>3956</v>
      </c>
      <c r="F223" s="125" t="s">
        <v>3957</v>
      </c>
      <c r="G223" s="127" t="s">
        <v>3394</v>
      </c>
      <c r="H223" s="451" t="s">
        <v>3958</v>
      </c>
      <c r="I223" s="451" t="s">
        <v>3959</v>
      </c>
      <c r="J223" s="451" t="s">
        <v>3891</v>
      </c>
      <c r="K223" s="451" t="s">
        <v>3892</v>
      </c>
      <c r="L223" s="451"/>
      <c r="M223" s="677" t="s">
        <v>3395</v>
      </c>
      <c r="N223" s="668" t="s">
        <v>1712</v>
      </c>
      <c r="O223" s="668" t="s">
        <v>1712</v>
      </c>
      <c r="P223" s="732"/>
      <c r="Q223" s="669" t="s">
        <v>1712</v>
      </c>
      <c r="R223" s="669" t="s">
        <v>1712</v>
      </c>
      <c r="S223" s="678"/>
    </row>
    <row r="224" spans="2:19" ht="26">
      <c r="B224" s="127" t="s">
        <v>3887</v>
      </c>
      <c r="C224" s="127">
        <v>23</v>
      </c>
      <c r="D224" s="125" t="s">
        <v>3396</v>
      </c>
      <c r="E224" s="125" t="s">
        <v>3960</v>
      </c>
      <c r="F224" s="125" t="s">
        <v>3798</v>
      </c>
      <c r="G224" s="127" t="s">
        <v>3397</v>
      </c>
      <c r="H224" s="451" t="s">
        <v>3961</v>
      </c>
      <c r="I224" s="451" t="s">
        <v>3398</v>
      </c>
      <c r="J224" s="451" t="s">
        <v>3891</v>
      </c>
      <c r="K224" s="451" t="s">
        <v>3892</v>
      </c>
      <c r="L224" s="451"/>
      <c r="M224" s="677" t="s">
        <v>3199</v>
      </c>
      <c r="N224" s="668" t="s">
        <v>1712</v>
      </c>
      <c r="O224" s="668" t="s">
        <v>1712</v>
      </c>
      <c r="P224" s="732"/>
      <c r="Q224" s="669" t="s">
        <v>1712</v>
      </c>
      <c r="R224" s="669" t="s">
        <v>1712</v>
      </c>
      <c r="S224" s="697" t="s">
        <v>3794</v>
      </c>
    </row>
    <row r="225" spans="2:19" ht="26">
      <c r="B225" s="127" t="s">
        <v>3887</v>
      </c>
      <c r="C225" s="127">
        <v>24</v>
      </c>
      <c r="D225" s="125" t="s">
        <v>3962</v>
      </c>
      <c r="E225" s="125" t="s">
        <v>3963</v>
      </c>
      <c r="F225" s="734" t="s">
        <v>3933</v>
      </c>
      <c r="G225" s="125" t="s">
        <v>3399</v>
      </c>
      <c r="H225" s="451" t="s">
        <v>3964</v>
      </c>
      <c r="I225" s="450" t="s">
        <v>3965</v>
      </c>
      <c r="J225" s="450" t="s">
        <v>3891</v>
      </c>
      <c r="K225" s="451" t="s">
        <v>3892</v>
      </c>
      <c r="L225" s="451"/>
      <c r="M225" s="736" t="s">
        <v>3790</v>
      </c>
      <c r="N225" s="693" t="s">
        <v>3936</v>
      </c>
      <c r="O225" s="737" t="s">
        <v>3792</v>
      </c>
      <c r="P225" s="733"/>
      <c r="Q225" s="689" t="s">
        <v>1712</v>
      </c>
      <c r="R225" s="737" t="s">
        <v>3792</v>
      </c>
      <c r="S225" s="678"/>
    </row>
    <row r="226" spans="2:19">
      <c r="B226" s="1287" t="s">
        <v>3966</v>
      </c>
      <c r="C226" s="1288"/>
      <c r="D226" s="1288"/>
      <c r="E226" s="1288"/>
      <c r="F226" s="1289"/>
      <c r="G226" s="742"/>
      <c r="H226" s="743"/>
      <c r="I226" s="744"/>
      <c r="J226" s="744"/>
      <c r="K226" s="743"/>
      <c r="L226" s="743"/>
      <c r="M226" s="737"/>
      <c r="N226" s="737"/>
      <c r="O226" s="701"/>
      <c r="P226" s="737"/>
      <c r="Q226" s="690"/>
      <c r="R226" s="690"/>
      <c r="S226" s="703"/>
    </row>
    <row r="227" spans="2:19">
      <c r="B227" s="745" t="s">
        <v>3967</v>
      </c>
      <c r="C227" s="746">
        <v>1</v>
      </c>
      <c r="D227" s="747" t="s">
        <v>3400</v>
      </c>
      <c r="E227" s="747" t="s">
        <v>3401</v>
      </c>
      <c r="F227" s="747" t="s">
        <v>3402</v>
      </c>
      <c r="G227" s="748" t="s">
        <v>3403</v>
      </c>
      <c r="H227" s="749" t="s">
        <v>3404</v>
      </c>
      <c r="I227" s="749" t="s">
        <v>3405</v>
      </c>
      <c r="J227" s="750" t="s">
        <v>3406</v>
      </c>
      <c r="K227" s="749" t="s">
        <v>1966</v>
      </c>
      <c r="L227" s="749" t="s">
        <v>1966</v>
      </c>
      <c r="M227" s="713" t="s">
        <v>3407</v>
      </c>
      <c r="N227" s="751" t="s">
        <v>1712</v>
      </c>
      <c r="O227" s="751" t="s">
        <v>1712</v>
      </c>
      <c r="P227" s="752"/>
      <c r="Q227" s="710" t="s">
        <v>1712</v>
      </c>
      <c r="R227" s="710" t="s">
        <v>1712</v>
      </c>
      <c r="S227" s="712"/>
    </row>
    <row r="228" spans="2:19">
      <c r="B228" s="745" t="s">
        <v>3967</v>
      </c>
      <c r="C228" s="746">
        <v>2</v>
      </c>
      <c r="D228" s="747" t="s">
        <v>3408</v>
      </c>
      <c r="E228" s="747" t="s">
        <v>3409</v>
      </c>
      <c r="F228" s="747" t="s">
        <v>3410</v>
      </c>
      <c r="G228" s="748" t="s">
        <v>3411</v>
      </c>
      <c r="H228" s="749"/>
      <c r="I228" s="749" t="s">
        <v>1966</v>
      </c>
      <c r="J228" s="750" t="s">
        <v>3406</v>
      </c>
      <c r="K228" s="749" t="s">
        <v>1966</v>
      </c>
      <c r="L228" s="749" t="s">
        <v>1966</v>
      </c>
      <c r="M228" s="713" t="s">
        <v>3199</v>
      </c>
      <c r="N228" s="751" t="s">
        <v>1712</v>
      </c>
      <c r="O228" s="751" t="s">
        <v>1712</v>
      </c>
      <c r="P228" s="752"/>
      <c r="Q228" s="710" t="s">
        <v>1712</v>
      </c>
      <c r="R228" s="710" t="s">
        <v>1712</v>
      </c>
      <c r="S228" s="712" t="s">
        <v>3794</v>
      </c>
    </row>
    <row r="229" spans="2:19">
      <c r="B229" s="745" t="s">
        <v>3967</v>
      </c>
      <c r="C229" s="746">
        <v>3</v>
      </c>
      <c r="D229" s="747" t="s">
        <v>3412</v>
      </c>
      <c r="E229" s="747" t="s">
        <v>3409</v>
      </c>
      <c r="F229" s="747" t="s">
        <v>3413</v>
      </c>
      <c r="G229" s="748" t="s">
        <v>1966</v>
      </c>
      <c r="H229" s="749"/>
      <c r="I229" s="749" t="s">
        <v>1966</v>
      </c>
      <c r="J229" s="750" t="s">
        <v>3406</v>
      </c>
      <c r="K229" s="749" t="s">
        <v>1966</v>
      </c>
      <c r="L229" s="749" t="s">
        <v>1966</v>
      </c>
      <c r="M229" s="713" t="s">
        <v>3785</v>
      </c>
      <c r="N229" s="751" t="s">
        <v>1712</v>
      </c>
      <c r="O229" s="751" t="s">
        <v>1712</v>
      </c>
      <c r="P229" s="752"/>
      <c r="Q229" s="710" t="s">
        <v>1712</v>
      </c>
      <c r="R229" s="710" t="s">
        <v>1712</v>
      </c>
      <c r="S229" s="712" t="s">
        <v>3968</v>
      </c>
    </row>
    <row r="230" spans="2:19" ht="39">
      <c r="B230" s="745" t="s">
        <v>3967</v>
      </c>
      <c r="C230" s="746">
        <v>4</v>
      </c>
      <c r="D230" s="753" t="s">
        <v>3414</v>
      </c>
      <c r="E230" s="747" t="s">
        <v>3409</v>
      </c>
      <c r="F230" s="747" t="s">
        <v>3413</v>
      </c>
      <c r="G230" s="747" t="s">
        <v>1966</v>
      </c>
      <c r="H230" s="749"/>
      <c r="I230" s="754" t="s">
        <v>1966</v>
      </c>
      <c r="J230" s="754" t="s">
        <v>3406</v>
      </c>
      <c r="K230" s="749" t="s">
        <v>1966</v>
      </c>
      <c r="L230" s="749" t="s">
        <v>1966</v>
      </c>
      <c r="M230" s="716" t="s">
        <v>3785</v>
      </c>
      <c r="N230" s="755" t="s">
        <v>1712</v>
      </c>
      <c r="O230" s="755" t="s">
        <v>1712</v>
      </c>
      <c r="P230" s="756"/>
      <c r="Q230" s="719" t="s">
        <v>1712</v>
      </c>
      <c r="R230" s="719" t="s">
        <v>3969</v>
      </c>
      <c r="S230" s="712" t="s">
        <v>3970</v>
      </c>
    </row>
    <row r="231" spans="2:19">
      <c r="B231" s="745" t="s">
        <v>3967</v>
      </c>
      <c r="C231" s="746">
        <v>5</v>
      </c>
      <c r="D231" s="747" t="s">
        <v>3415</v>
      </c>
      <c r="E231" s="747" t="s">
        <v>3416</v>
      </c>
      <c r="F231" s="747" t="s">
        <v>3026</v>
      </c>
      <c r="G231" s="748" t="s">
        <v>3971</v>
      </c>
      <c r="H231" s="749">
        <v>2015.1</v>
      </c>
      <c r="I231" s="749" t="s">
        <v>1966</v>
      </c>
      <c r="J231" s="750" t="s">
        <v>3406</v>
      </c>
      <c r="K231" s="749" t="s">
        <v>1966</v>
      </c>
      <c r="L231" s="749" t="s">
        <v>1966</v>
      </c>
      <c r="M231" s="713" t="s">
        <v>3417</v>
      </c>
      <c r="N231" s="751" t="s">
        <v>1712</v>
      </c>
      <c r="O231" s="751" t="s">
        <v>1712</v>
      </c>
      <c r="P231" s="752"/>
      <c r="Q231" s="710" t="s">
        <v>1712</v>
      </c>
      <c r="R231" s="710" t="s">
        <v>1712</v>
      </c>
      <c r="S231" s="757"/>
    </row>
    <row r="232" spans="2:19" ht="26">
      <c r="B232" s="745" t="s">
        <v>3967</v>
      </c>
      <c r="C232" s="746">
        <v>6</v>
      </c>
      <c r="D232" s="747" t="s">
        <v>3418</v>
      </c>
      <c r="E232" s="747" t="s">
        <v>3419</v>
      </c>
      <c r="F232" s="747" t="s">
        <v>3972</v>
      </c>
      <c r="G232" s="748" t="s">
        <v>3973</v>
      </c>
      <c r="H232" s="749" t="s">
        <v>3974</v>
      </c>
      <c r="I232" s="749" t="s">
        <v>3975</v>
      </c>
      <c r="J232" s="750" t="s">
        <v>3420</v>
      </c>
      <c r="K232" s="749" t="s">
        <v>1966</v>
      </c>
      <c r="L232" s="749" t="s">
        <v>3976</v>
      </c>
      <c r="M232" s="713" t="s">
        <v>3788</v>
      </c>
      <c r="N232" s="751" t="s">
        <v>1712</v>
      </c>
      <c r="O232" s="751" t="s">
        <v>1712</v>
      </c>
      <c r="P232" s="752"/>
      <c r="Q232" s="710" t="s">
        <v>1712</v>
      </c>
      <c r="R232" s="710" t="s">
        <v>1712</v>
      </c>
      <c r="S232" s="756" t="s">
        <v>3944</v>
      </c>
    </row>
    <row r="233" spans="2:19" ht="26">
      <c r="B233" s="745" t="s">
        <v>3967</v>
      </c>
      <c r="C233" s="746">
        <v>7</v>
      </c>
      <c r="D233" s="747" t="s">
        <v>3421</v>
      </c>
      <c r="E233" s="747" t="s">
        <v>3422</v>
      </c>
      <c r="F233" s="758" t="s">
        <v>3423</v>
      </c>
      <c r="G233" s="747" t="s">
        <v>3977</v>
      </c>
      <c r="H233" s="749" t="s">
        <v>3424</v>
      </c>
      <c r="I233" s="754" t="s">
        <v>3425</v>
      </c>
      <c r="J233" s="754" t="s">
        <v>3406</v>
      </c>
      <c r="K233" s="749" t="s">
        <v>1966</v>
      </c>
      <c r="L233" s="749" t="s">
        <v>1966</v>
      </c>
      <c r="M233" s="759" t="s">
        <v>3790</v>
      </c>
      <c r="N233" s="760" t="s">
        <v>3978</v>
      </c>
      <c r="O233" s="761" t="s">
        <v>3791</v>
      </c>
      <c r="P233" s="756"/>
      <c r="Q233" s="719" t="s">
        <v>1712</v>
      </c>
      <c r="R233" s="761" t="s">
        <v>3791</v>
      </c>
      <c r="S233" s="712"/>
    </row>
    <row r="234" spans="2:19" ht="26">
      <c r="B234" s="745" t="s">
        <v>3967</v>
      </c>
      <c r="C234" s="746">
        <v>8</v>
      </c>
      <c r="D234" s="747" t="s">
        <v>3426</v>
      </c>
      <c r="E234" s="762" t="s">
        <v>3427</v>
      </c>
      <c r="F234" s="763" t="s">
        <v>3423</v>
      </c>
      <c r="G234" s="762" t="s">
        <v>3428</v>
      </c>
      <c r="H234" s="764">
        <v>2015.11</v>
      </c>
      <c r="I234" s="765">
        <v>12</v>
      </c>
      <c r="J234" s="765" t="s">
        <v>3406</v>
      </c>
      <c r="K234" s="749" t="s">
        <v>1966</v>
      </c>
      <c r="L234" s="749" t="s">
        <v>1966</v>
      </c>
      <c r="M234" s="759" t="s">
        <v>3790</v>
      </c>
      <c r="N234" s="760" t="s">
        <v>3978</v>
      </c>
      <c r="O234" s="761" t="s">
        <v>3791</v>
      </c>
      <c r="P234" s="756"/>
      <c r="Q234" s="719" t="s">
        <v>1712</v>
      </c>
      <c r="R234" s="761" t="s">
        <v>3791</v>
      </c>
      <c r="S234" s="712"/>
    </row>
    <row r="235" spans="2:19">
      <c r="B235" s="745" t="s">
        <v>3967</v>
      </c>
      <c r="C235" s="746">
        <v>9</v>
      </c>
      <c r="D235" s="747" t="s">
        <v>3429</v>
      </c>
      <c r="E235" s="747" t="s">
        <v>3430</v>
      </c>
      <c r="F235" s="747" t="s">
        <v>3410</v>
      </c>
      <c r="G235" s="748" t="s">
        <v>3411</v>
      </c>
      <c r="H235" s="766">
        <v>42095</v>
      </c>
      <c r="I235" s="749" t="s">
        <v>3431</v>
      </c>
      <c r="J235" s="750" t="s">
        <v>3406</v>
      </c>
      <c r="K235" s="749" t="s">
        <v>1966</v>
      </c>
      <c r="L235" s="749" t="s">
        <v>1966</v>
      </c>
      <c r="M235" s="713" t="s">
        <v>3199</v>
      </c>
      <c r="N235" s="751" t="s">
        <v>1712</v>
      </c>
      <c r="O235" s="751" t="s">
        <v>1712</v>
      </c>
      <c r="P235" s="752"/>
      <c r="Q235" s="710" t="s">
        <v>1712</v>
      </c>
      <c r="R235" s="710" t="s">
        <v>1712</v>
      </c>
      <c r="S235" s="757"/>
    </row>
    <row r="236" spans="2:19" ht="26">
      <c r="B236" s="745" t="s">
        <v>3967</v>
      </c>
      <c r="C236" s="746">
        <v>10</v>
      </c>
      <c r="D236" s="747" t="s">
        <v>3432</v>
      </c>
      <c r="E236" s="747" t="s">
        <v>3433</v>
      </c>
      <c r="F236" s="747" t="s">
        <v>3434</v>
      </c>
      <c r="G236" s="748" t="s">
        <v>3435</v>
      </c>
      <c r="H236" s="749" t="s">
        <v>3436</v>
      </c>
      <c r="I236" s="749" t="s">
        <v>3437</v>
      </c>
      <c r="J236" s="750" t="s">
        <v>3406</v>
      </c>
      <c r="K236" s="749" t="s">
        <v>1966</v>
      </c>
      <c r="L236" s="749" t="s">
        <v>1966</v>
      </c>
      <c r="M236" s="713" t="s">
        <v>1910</v>
      </c>
      <c r="N236" s="751" t="s">
        <v>1712</v>
      </c>
      <c r="O236" s="751" t="s">
        <v>1712</v>
      </c>
      <c r="P236" s="752"/>
      <c r="Q236" s="710" t="s">
        <v>1712</v>
      </c>
      <c r="R236" s="710" t="s">
        <v>1712</v>
      </c>
      <c r="S236" s="757"/>
    </row>
    <row r="237" spans="2:19">
      <c r="B237" s="745" t="s">
        <v>3967</v>
      </c>
      <c r="C237" s="746">
        <v>11</v>
      </c>
      <c r="D237" s="747" t="s">
        <v>3438</v>
      </c>
      <c r="E237" s="747" t="s">
        <v>3439</v>
      </c>
      <c r="F237" s="747" t="s">
        <v>3410</v>
      </c>
      <c r="G237" s="748" t="s">
        <v>3411</v>
      </c>
      <c r="H237" s="749" t="s">
        <v>3440</v>
      </c>
      <c r="I237" s="749" t="s">
        <v>3441</v>
      </c>
      <c r="J237" s="750" t="s">
        <v>3406</v>
      </c>
      <c r="K237" s="749" t="s">
        <v>1966</v>
      </c>
      <c r="L237" s="749" t="s">
        <v>1966</v>
      </c>
      <c r="M237" s="713" t="s">
        <v>3199</v>
      </c>
      <c r="N237" s="751" t="s">
        <v>1712</v>
      </c>
      <c r="O237" s="751" t="s">
        <v>1712</v>
      </c>
      <c r="P237" s="752"/>
      <c r="Q237" s="710" t="s">
        <v>1712</v>
      </c>
      <c r="R237" s="710" t="s">
        <v>1712</v>
      </c>
      <c r="S237" s="757"/>
    </row>
    <row r="238" spans="2:19" ht="28">
      <c r="B238" s="745" t="s">
        <v>3967</v>
      </c>
      <c r="C238" s="746">
        <v>12</v>
      </c>
      <c r="D238" s="753" t="s">
        <v>3442</v>
      </c>
      <c r="E238" s="747" t="s">
        <v>3443</v>
      </c>
      <c r="F238" s="747" t="s">
        <v>3979</v>
      </c>
      <c r="G238" s="747" t="s">
        <v>1966</v>
      </c>
      <c r="H238" s="749"/>
      <c r="I238" s="754" t="s">
        <v>1966</v>
      </c>
      <c r="J238" s="754" t="s">
        <v>3420</v>
      </c>
      <c r="K238" s="749" t="s">
        <v>1966</v>
      </c>
      <c r="L238" s="749" t="s">
        <v>1966</v>
      </c>
      <c r="M238" s="767" t="s">
        <v>3444</v>
      </c>
      <c r="N238" s="755" t="s">
        <v>1712</v>
      </c>
      <c r="O238" s="755" t="s">
        <v>1712</v>
      </c>
      <c r="P238" s="756"/>
      <c r="Q238" s="728" t="s">
        <v>3792</v>
      </c>
      <c r="R238" s="728" t="s">
        <v>3792</v>
      </c>
      <c r="S238" s="712" t="s">
        <v>3980</v>
      </c>
    </row>
    <row r="239" spans="2:19" ht="28">
      <c r="B239" s="745" t="s">
        <v>3967</v>
      </c>
      <c r="C239" s="746">
        <v>13</v>
      </c>
      <c r="D239" s="747" t="s">
        <v>3981</v>
      </c>
      <c r="E239" s="747" t="s">
        <v>3443</v>
      </c>
      <c r="F239" s="747" t="s">
        <v>3445</v>
      </c>
      <c r="G239" s="748" t="s">
        <v>3446</v>
      </c>
      <c r="H239" s="749"/>
      <c r="I239" s="749" t="s">
        <v>1966</v>
      </c>
      <c r="J239" s="750" t="s">
        <v>3406</v>
      </c>
      <c r="K239" s="749" t="s">
        <v>1966</v>
      </c>
      <c r="L239" s="749" t="s">
        <v>1966</v>
      </c>
      <c r="M239" s="713" t="s">
        <v>3447</v>
      </c>
      <c r="N239" s="751" t="s">
        <v>1712</v>
      </c>
      <c r="O239" s="751" t="s">
        <v>1712</v>
      </c>
      <c r="P239" s="752"/>
      <c r="Q239" s="710" t="s">
        <v>1712</v>
      </c>
      <c r="R239" s="710" t="s">
        <v>1712</v>
      </c>
      <c r="S239" s="768" t="s">
        <v>3982</v>
      </c>
    </row>
    <row r="240" spans="2:19" ht="98">
      <c r="B240" s="745" t="s">
        <v>3967</v>
      </c>
      <c r="C240" s="746">
        <v>14</v>
      </c>
      <c r="D240" s="747" t="s">
        <v>3448</v>
      </c>
      <c r="E240" s="747" t="s">
        <v>3449</v>
      </c>
      <c r="F240" s="758" t="s">
        <v>3450</v>
      </c>
      <c r="G240" s="747" t="s">
        <v>3451</v>
      </c>
      <c r="H240" s="749" t="s">
        <v>3452</v>
      </c>
      <c r="I240" s="754" t="s">
        <v>3453</v>
      </c>
      <c r="J240" s="754" t="s">
        <v>3406</v>
      </c>
      <c r="K240" s="749" t="s">
        <v>1966</v>
      </c>
      <c r="L240" s="749" t="s">
        <v>1966</v>
      </c>
      <c r="M240" s="759" t="s">
        <v>3983</v>
      </c>
      <c r="N240" s="755" t="s">
        <v>1712</v>
      </c>
      <c r="O240" s="755" t="s">
        <v>1712</v>
      </c>
      <c r="P240" s="756"/>
      <c r="Q240" s="719" t="s">
        <v>1712</v>
      </c>
      <c r="R240" s="719" t="s">
        <v>1712</v>
      </c>
      <c r="S240" s="712" t="s">
        <v>3984</v>
      </c>
    </row>
    <row r="241" spans="2:19" ht="112">
      <c r="B241" s="745" t="s">
        <v>3967</v>
      </c>
      <c r="C241" s="746">
        <v>15</v>
      </c>
      <c r="D241" s="747" t="s">
        <v>3454</v>
      </c>
      <c r="E241" s="747" t="s">
        <v>3449</v>
      </c>
      <c r="F241" s="758" t="s">
        <v>3455</v>
      </c>
      <c r="G241" s="747" t="s">
        <v>3456</v>
      </c>
      <c r="H241" s="749" t="s">
        <v>3457</v>
      </c>
      <c r="I241" s="754" t="s">
        <v>3458</v>
      </c>
      <c r="J241" s="754" t="s">
        <v>3406</v>
      </c>
      <c r="K241" s="749" t="s">
        <v>1966</v>
      </c>
      <c r="L241" s="749" t="s">
        <v>1966</v>
      </c>
      <c r="M241" s="759" t="s">
        <v>3985</v>
      </c>
      <c r="N241" s="755" t="s">
        <v>1712</v>
      </c>
      <c r="O241" s="755" t="s">
        <v>1712</v>
      </c>
      <c r="P241" s="756"/>
      <c r="Q241" s="719" t="s">
        <v>1712</v>
      </c>
      <c r="R241" s="719" t="s">
        <v>1712</v>
      </c>
      <c r="S241" s="712" t="s">
        <v>3984</v>
      </c>
    </row>
    <row r="242" spans="2:19" ht="39">
      <c r="B242" s="745" t="s">
        <v>3967</v>
      </c>
      <c r="C242" s="746">
        <v>16</v>
      </c>
      <c r="D242" s="747" t="s">
        <v>3459</v>
      </c>
      <c r="E242" s="762" t="s">
        <v>3460</v>
      </c>
      <c r="F242" s="763" t="s">
        <v>3423</v>
      </c>
      <c r="G242" s="762" t="s">
        <v>3428</v>
      </c>
      <c r="H242" s="764">
        <v>2015.11</v>
      </c>
      <c r="I242" s="765">
        <v>34</v>
      </c>
      <c r="J242" s="765" t="s">
        <v>3406</v>
      </c>
      <c r="K242" s="749" t="s">
        <v>1966</v>
      </c>
      <c r="L242" s="749" t="s">
        <v>3461</v>
      </c>
      <c r="M242" s="759" t="s">
        <v>3790</v>
      </c>
      <c r="N242" s="760" t="s">
        <v>3978</v>
      </c>
      <c r="O242" s="761" t="s">
        <v>3791</v>
      </c>
      <c r="P242" s="756"/>
      <c r="Q242" s="719" t="s">
        <v>1712</v>
      </c>
      <c r="R242" s="717" t="s">
        <v>3791</v>
      </c>
      <c r="S242" s="712"/>
    </row>
    <row r="243" spans="2:19">
      <c r="B243" s="745" t="s">
        <v>3967</v>
      </c>
      <c r="C243" s="746">
        <v>17</v>
      </c>
      <c r="D243" s="747" t="s">
        <v>3462</v>
      </c>
      <c r="E243" s="747" t="s">
        <v>3463</v>
      </c>
      <c r="F243" s="747" t="s">
        <v>3464</v>
      </c>
      <c r="G243" s="748" t="s">
        <v>3986</v>
      </c>
      <c r="H243" s="766">
        <v>42339</v>
      </c>
      <c r="I243" s="749" t="s">
        <v>3987</v>
      </c>
      <c r="J243" s="750" t="s">
        <v>3420</v>
      </c>
      <c r="K243" s="749" t="s">
        <v>1966</v>
      </c>
      <c r="L243" s="749" t="s">
        <v>1966</v>
      </c>
      <c r="M243" s="713" t="s">
        <v>3988</v>
      </c>
      <c r="N243" s="751" t="s">
        <v>1712</v>
      </c>
      <c r="O243" s="751" t="s">
        <v>1712</v>
      </c>
      <c r="P243" s="752"/>
      <c r="Q243" s="710" t="s">
        <v>1712</v>
      </c>
      <c r="R243" s="710" t="s">
        <v>1712</v>
      </c>
      <c r="S243" s="756"/>
    </row>
    <row r="244" spans="2:19" ht="26">
      <c r="B244" s="745" t="s">
        <v>3967</v>
      </c>
      <c r="C244" s="746">
        <v>18</v>
      </c>
      <c r="D244" s="747" t="s">
        <v>3465</v>
      </c>
      <c r="E244" s="747" t="s">
        <v>3466</v>
      </c>
      <c r="F244" s="758" t="s">
        <v>3423</v>
      </c>
      <c r="G244" s="747" t="s">
        <v>3428</v>
      </c>
      <c r="H244" s="749">
        <v>2015.3</v>
      </c>
      <c r="I244" s="754" t="s">
        <v>3467</v>
      </c>
      <c r="J244" s="754" t="s">
        <v>3406</v>
      </c>
      <c r="K244" s="749" t="s">
        <v>1966</v>
      </c>
      <c r="L244" s="749"/>
      <c r="M244" s="759" t="s">
        <v>3790</v>
      </c>
      <c r="N244" s="760" t="s">
        <v>3978</v>
      </c>
      <c r="O244" s="761" t="s">
        <v>3791</v>
      </c>
      <c r="P244" s="756"/>
      <c r="Q244" s="719" t="s">
        <v>1712</v>
      </c>
      <c r="R244" s="761" t="s">
        <v>3791</v>
      </c>
      <c r="S244" s="712"/>
    </row>
    <row r="245" spans="2:19" ht="26">
      <c r="B245" s="745" t="s">
        <v>3967</v>
      </c>
      <c r="C245" s="746">
        <v>19</v>
      </c>
      <c r="D245" s="747" t="s">
        <v>3468</v>
      </c>
      <c r="E245" s="747" t="s">
        <v>3466</v>
      </c>
      <c r="F245" s="758" t="s">
        <v>3423</v>
      </c>
      <c r="G245" s="747" t="s">
        <v>3428</v>
      </c>
      <c r="H245" s="749">
        <v>2015.2</v>
      </c>
      <c r="I245" s="754" t="s">
        <v>3469</v>
      </c>
      <c r="J245" s="754" t="s">
        <v>3406</v>
      </c>
      <c r="K245" s="749" t="s">
        <v>1966</v>
      </c>
      <c r="L245" s="749"/>
      <c r="M245" s="759" t="s">
        <v>3790</v>
      </c>
      <c r="N245" s="760" t="s">
        <v>3978</v>
      </c>
      <c r="O245" s="761" t="s">
        <v>3791</v>
      </c>
      <c r="P245" s="756"/>
      <c r="Q245" s="719" t="s">
        <v>1712</v>
      </c>
      <c r="R245" s="761" t="s">
        <v>3791</v>
      </c>
      <c r="S245" s="712"/>
    </row>
    <row r="246" spans="2:19">
      <c r="B246" s="745" t="s">
        <v>3967</v>
      </c>
      <c r="C246" s="746">
        <v>20</v>
      </c>
      <c r="D246" s="747" t="s">
        <v>3470</v>
      </c>
      <c r="E246" s="747" t="s">
        <v>3471</v>
      </c>
      <c r="F246" s="747" t="s">
        <v>3472</v>
      </c>
      <c r="G246" s="748" t="s">
        <v>1966</v>
      </c>
      <c r="H246" s="749"/>
      <c r="I246" s="749" t="s">
        <v>1966</v>
      </c>
      <c r="J246" s="750" t="s">
        <v>3406</v>
      </c>
      <c r="K246" s="749" t="s">
        <v>1966</v>
      </c>
      <c r="L246" s="749" t="s">
        <v>1966</v>
      </c>
      <c r="M246" s="713" t="s">
        <v>3358</v>
      </c>
      <c r="N246" s="751" t="s">
        <v>1712</v>
      </c>
      <c r="O246" s="751" t="s">
        <v>1712</v>
      </c>
      <c r="P246" s="752"/>
      <c r="Q246" s="710" t="s">
        <v>1712</v>
      </c>
      <c r="R246" s="710" t="s">
        <v>1712</v>
      </c>
      <c r="S246" s="757"/>
    </row>
    <row r="247" spans="2:19">
      <c r="B247" s="745" t="s">
        <v>3967</v>
      </c>
      <c r="C247" s="746">
        <v>21</v>
      </c>
      <c r="D247" s="747" t="s">
        <v>3473</v>
      </c>
      <c r="E247" s="747" t="s">
        <v>3474</v>
      </c>
      <c r="F247" s="747" t="s">
        <v>3472</v>
      </c>
      <c r="G247" s="748" t="s">
        <v>3989</v>
      </c>
      <c r="H247" s="749" t="s">
        <v>3475</v>
      </c>
      <c r="I247" s="749" t="s">
        <v>3990</v>
      </c>
      <c r="J247" s="750" t="s">
        <v>3406</v>
      </c>
      <c r="K247" s="749" t="s">
        <v>1966</v>
      </c>
      <c r="L247" s="749" t="s">
        <v>1966</v>
      </c>
      <c r="M247" s="713" t="s">
        <v>3358</v>
      </c>
      <c r="N247" s="751" t="s">
        <v>1712</v>
      </c>
      <c r="O247" s="751" t="s">
        <v>1712</v>
      </c>
      <c r="P247" s="752"/>
      <c r="Q247" s="710" t="s">
        <v>1712</v>
      </c>
      <c r="R247" s="710" t="s">
        <v>1712</v>
      </c>
      <c r="S247" s="757"/>
    </row>
    <row r="248" spans="2:19" ht="26">
      <c r="B248" s="745" t="s">
        <v>3967</v>
      </c>
      <c r="C248" s="746">
        <v>22</v>
      </c>
      <c r="D248" s="747" t="s">
        <v>3476</v>
      </c>
      <c r="E248" s="747" t="s">
        <v>3477</v>
      </c>
      <c r="F248" s="747" t="s">
        <v>3445</v>
      </c>
      <c r="G248" s="748" t="s">
        <v>3446</v>
      </c>
      <c r="H248" s="749" t="s">
        <v>3478</v>
      </c>
      <c r="I248" s="749" t="s">
        <v>3479</v>
      </c>
      <c r="J248" s="750" t="s">
        <v>3406</v>
      </c>
      <c r="K248" s="749" t="s">
        <v>1966</v>
      </c>
      <c r="L248" s="749" t="s">
        <v>1966</v>
      </c>
      <c r="M248" s="713" t="s">
        <v>3447</v>
      </c>
      <c r="N248" s="751" t="s">
        <v>1712</v>
      </c>
      <c r="O248" s="751" t="s">
        <v>1712</v>
      </c>
      <c r="P248" s="752"/>
      <c r="Q248" s="710" t="s">
        <v>1712</v>
      </c>
      <c r="R248" s="710" t="s">
        <v>1712</v>
      </c>
      <c r="S248" s="757"/>
    </row>
    <row r="249" spans="2:19" ht="26">
      <c r="B249" s="745" t="s">
        <v>3967</v>
      </c>
      <c r="C249" s="746">
        <v>23</v>
      </c>
      <c r="D249" s="753" t="s">
        <v>3480</v>
      </c>
      <c r="E249" s="747" t="s">
        <v>3481</v>
      </c>
      <c r="F249" s="758" t="s">
        <v>3482</v>
      </c>
      <c r="G249" s="747" t="s">
        <v>3991</v>
      </c>
      <c r="H249" s="749"/>
      <c r="I249" s="754" t="s">
        <v>1966</v>
      </c>
      <c r="J249" s="754" t="s">
        <v>3420</v>
      </c>
      <c r="K249" s="749" t="s">
        <v>1966</v>
      </c>
      <c r="L249" s="749" t="s">
        <v>3483</v>
      </c>
      <c r="M249" s="759" t="s">
        <v>3790</v>
      </c>
      <c r="N249" s="760" t="s">
        <v>3992</v>
      </c>
      <c r="O249" s="717" t="s">
        <v>3792</v>
      </c>
      <c r="P249" s="756"/>
      <c r="Q249" s="717" t="s">
        <v>3792</v>
      </c>
      <c r="R249" s="717" t="s">
        <v>3792</v>
      </c>
      <c r="S249" s="712"/>
    </row>
    <row r="250" spans="2:19" ht="52">
      <c r="B250" s="745" t="s">
        <v>3967</v>
      </c>
      <c r="C250" s="746">
        <v>24</v>
      </c>
      <c r="D250" s="753" t="s">
        <v>3993</v>
      </c>
      <c r="E250" s="747" t="s">
        <v>3481</v>
      </c>
      <c r="F250" s="747" t="s">
        <v>3484</v>
      </c>
      <c r="G250" s="747" t="s">
        <v>3991</v>
      </c>
      <c r="H250" s="749" t="s">
        <v>3994</v>
      </c>
      <c r="I250" s="754" t="s">
        <v>3995</v>
      </c>
      <c r="J250" s="754" t="s">
        <v>3420</v>
      </c>
      <c r="K250" s="749" t="s">
        <v>1966</v>
      </c>
      <c r="L250" s="749" t="s">
        <v>1966</v>
      </c>
      <c r="M250" s="716" t="s">
        <v>3996</v>
      </c>
      <c r="N250" s="760" t="s">
        <v>3845</v>
      </c>
      <c r="O250" s="717" t="s">
        <v>3792</v>
      </c>
      <c r="P250" s="756"/>
      <c r="Q250" s="717" t="s">
        <v>3792</v>
      </c>
      <c r="R250" s="717" t="s">
        <v>3792</v>
      </c>
      <c r="S250" s="712" t="s">
        <v>3997</v>
      </c>
    </row>
    <row r="251" spans="2:19">
      <c r="B251" s="745" t="s">
        <v>3967</v>
      </c>
      <c r="C251" s="746">
        <v>25</v>
      </c>
      <c r="D251" s="747" t="s">
        <v>3485</v>
      </c>
      <c r="E251" s="747" t="s">
        <v>3486</v>
      </c>
      <c r="F251" s="747" t="s">
        <v>3487</v>
      </c>
      <c r="G251" s="748" t="s">
        <v>3998</v>
      </c>
      <c r="H251" s="749" t="s">
        <v>3488</v>
      </c>
      <c r="I251" s="749" t="s">
        <v>3999</v>
      </c>
      <c r="J251" s="750" t="s">
        <v>3406</v>
      </c>
      <c r="K251" s="749" t="s">
        <v>1966</v>
      </c>
      <c r="L251" s="749" t="s">
        <v>1966</v>
      </c>
      <c r="M251" s="713" t="s">
        <v>4000</v>
      </c>
      <c r="N251" s="751" t="s">
        <v>1712</v>
      </c>
      <c r="O251" s="751" t="s">
        <v>1712</v>
      </c>
      <c r="P251" s="752"/>
      <c r="Q251" s="710" t="s">
        <v>1712</v>
      </c>
      <c r="R251" s="710" t="s">
        <v>1712</v>
      </c>
      <c r="S251" s="757"/>
    </row>
    <row r="252" spans="2:19">
      <c r="B252" s="745" t="s">
        <v>3967</v>
      </c>
      <c r="C252" s="746">
        <v>26</v>
      </c>
      <c r="D252" s="747" t="s">
        <v>3489</v>
      </c>
      <c r="E252" s="747" t="s">
        <v>3490</v>
      </c>
      <c r="F252" s="747" t="s">
        <v>3410</v>
      </c>
      <c r="G252" s="748" t="s">
        <v>3411</v>
      </c>
      <c r="H252" s="749" t="s">
        <v>3491</v>
      </c>
      <c r="I252" s="749" t="s">
        <v>3492</v>
      </c>
      <c r="J252" s="750" t="s">
        <v>3406</v>
      </c>
      <c r="K252" s="749" t="s">
        <v>1966</v>
      </c>
      <c r="L252" s="749" t="s">
        <v>1966</v>
      </c>
      <c r="M252" s="713" t="s">
        <v>3199</v>
      </c>
      <c r="N252" s="751" t="s">
        <v>1712</v>
      </c>
      <c r="O252" s="751" t="s">
        <v>1712</v>
      </c>
      <c r="P252" s="752"/>
      <c r="Q252" s="710" t="s">
        <v>1712</v>
      </c>
      <c r="R252" s="710" t="s">
        <v>1712</v>
      </c>
      <c r="S252" s="757"/>
    </row>
    <row r="253" spans="2:19" ht="28">
      <c r="B253" s="745" t="s">
        <v>3967</v>
      </c>
      <c r="C253" s="746">
        <v>27</v>
      </c>
      <c r="D253" s="747" t="s">
        <v>3493</v>
      </c>
      <c r="E253" s="747" t="s">
        <v>3494</v>
      </c>
      <c r="F253" s="758" t="s">
        <v>3495</v>
      </c>
      <c r="G253" s="769" t="s">
        <v>3496</v>
      </c>
      <c r="H253" s="770" t="s">
        <v>3497</v>
      </c>
      <c r="I253" s="771" t="s">
        <v>3498</v>
      </c>
      <c r="J253" s="754" t="s">
        <v>3406</v>
      </c>
      <c r="K253" s="749" t="s">
        <v>1966</v>
      </c>
      <c r="L253" s="749" t="s">
        <v>1966</v>
      </c>
      <c r="M253" s="759" t="s">
        <v>4001</v>
      </c>
      <c r="N253" s="755" t="s">
        <v>1712</v>
      </c>
      <c r="O253" s="755" t="s">
        <v>1712</v>
      </c>
      <c r="P253" s="756"/>
      <c r="Q253" s="719" t="s">
        <v>1712</v>
      </c>
      <c r="R253" s="719" t="s">
        <v>1712</v>
      </c>
      <c r="S253" s="712" t="s">
        <v>4002</v>
      </c>
    </row>
    <row r="254" spans="2:19">
      <c r="B254" s="745" t="s">
        <v>3967</v>
      </c>
      <c r="C254" s="746">
        <v>28</v>
      </c>
      <c r="D254" s="747" t="s">
        <v>3499</v>
      </c>
      <c r="E254" s="747" t="s">
        <v>3500</v>
      </c>
      <c r="F254" s="747" t="s">
        <v>3410</v>
      </c>
      <c r="G254" s="748" t="s">
        <v>3411</v>
      </c>
      <c r="H254" s="749"/>
      <c r="I254" s="749" t="s">
        <v>3501</v>
      </c>
      <c r="J254" s="750" t="s">
        <v>3406</v>
      </c>
      <c r="K254" s="749" t="s">
        <v>1966</v>
      </c>
      <c r="L254" s="749" t="s">
        <v>1966</v>
      </c>
      <c r="M254" s="713" t="s">
        <v>3199</v>
      </c>
      <c r="N254" s="751" t="s">
        <v>1712</v>
      </c>
      <c r="O254" s="751" t="s">
        <v>1712</v>
      </c>
      <c r="P254" s="752"/>
      <c r="Q254" s="710" t="s">
        <v>1712</v>
      </c>
      <c r="R254" s="710" t="s">
        <v>1712</v>
      </c>
      <c r="S254" s="757"/>
    </row>
    <row r="255" spans="2:19">
      <c r="B255" s="745" t="s">
        <v>3967</v>
      </c>
      <c r="C255" s="746">
        <v>29</v>
      </c>
      <c r="D255" s="747" t="s">
        <v>3502</v>
      </c>
      <c r="E255" s="747" t="s">
        <v>3500</v>
      </c>
      <c r="F255" s="747" t="s">
        <v>3410</v>
      </c>
      <c r="G255" s="748" t="s">
        <v>3411</v>
      </c>
      <c r="H255" s="749"/>
      <c r="I255" s="749" t="s">
        <v>3503</v>
      </c>
      <c r="J255" s="750" t="s">
        <v>3406</v>
      </c>
      <c r="K255" s="749" t="s">
        <v>1966</v>
      </c>
      <c r="L255" s="749" t="s">
        <v>1966</v>
      </c>
      <c r="M255" s="713" t="s">
        <v>3199</v>
      </c>
      <c r="N255" s="751" t="s">
        <v>1712</v>
      </c>
      <c r="O255" s="751" t="s">
        <v>1712</v>
      </c>
      <c r="P255" s="752"/>
      <c r="Q255" s="710" t="s">
        <v>1712</v>
      </c>
      <c r="R255" s="710" t="s">
        <v>1712</v>
      </c>
      <c r="S255" s="757"/>
    </row>
    <row r="256" spans="2:19" ht="26">
      <c r="B256" s="745" t="s">
        <v>3967</v>
      </c>
      <c r="C256" s="746">
        <v>30</v>
      </c>
      <c r="D256" s="747" t="s">
        <v>3504</v>
      </c>
      <c r="E256" s="747" t="s">
        <v>3505</v>
      </c>
      <c r="F256" s="747" t="s">
        <v>3506</v>
      </c>
      <c r="G256" s="748" t="s">
        <v>3507</v>
      </c>
      <c r="H256" s="749" t="s">
        <v>3508</v>
      </c>
      <c r="I256" s="749" t="s">
        <v>3509</v>
      </c>
      <c r="J256" s="750" t="s">
        <v>3406</v>
      </c>
      <c r="K256" s="749" t="s">
        <v>1966</v>
      </c>
      <c r="L256" s="749" t="s">
        <v>1966</v>
      </c>
      <c r="M256" s="713" t="s">
        <v>3510</v>
      </c>
      <c r="N256" s="751" t="s">
        <v>1712</v>
      </c>
      <c r="O256" s="751" t="s">
        <v>1712</v>
      </c>
      <c r="P256" s="752"/>
      <c r="Q256" s="710" t="s">
        <v>1712</v>
      </c>
      <c r="R256" s="710" t="s">
        <v>1712</v>
      </c>
      <c r="S256" s="757"/>
    </row>
    <row r="257" spans="2:19" ht="26">
      <c r="B257" s="745" t="s">
        <v>3967</v>
      </c>
      <c r="C257" s="746">
        <v>31</v>
      </c>
      <c r="D257" s="747" t="s">
        <v>3511</v>
      </c>
      <c r="E257" s="747" t="s">
        <v>3505</v>
      </c>
      <c r="F257" s="747" t="s">
        <v>3512</v>
      </c>
      <c r="G257" s="748" t="s">
        <v>3513</v>
      </c>
      <c r="H257" s="749" t="s">
        <v>3514</v>
      </c>
      <c r="I257" s="749">
        <v>232</v>
      </c>
      <c r="J257" s="750" t="s">
        <v>3406</v>
      </c>
      <c r="K257" s="749" t="s">
        <v>1966</v>
      </c>
      <c r="L257" s="749" t="s">
        <v>1966</v>
      </c>
      <c r="M257" s="713" t="s">
        <v>3515</v>
      </c>
      <c r="N257" s="751" t="s">
        <v>1712</v>
      </c>
      <c r="O257" s="751" t="s">
        <v>1712</v>
      </c>
      <c r="P257" s="752"/>
      <c r="Q257" s="710" t="s">
        <v>1712</v>
      </c>
      <c r="R257" s="710" t="s">
        <v>1712</v>
      </c>
      <c r="S257" s="757"/>
    </row>
    <row r="258" spans="2:19" ht="26">
      <c r="B258" s="745" t="s">
        <v>3967</v>
      </c>
      <c r="C258" s="746">
        <v>32</v>
      </c>
      <c r="D258" s="747" t="s">
        <v>3516</v>
      </c>
      <c r="E258" s="747" t="s">
        <v>3505</v>
      </c>
      <c r="F258" s="747" t="s">
        <v>3517</v>
      </c>
      <c r="G258" s="748" t="s">
        <v>3518</v>
      </c>
      <c r="H258" s="749" t="s">
        <v>4003</v>
      </c>
      <c r="I258" s="749" t="s">
        <v>3519</v>
      </c>
      <c r="J258" s="750" t="s">
        <v>3406</v>
      </c>
      <c r="K258" s="749" t="s">
        <v>1966</v>
      </c>
      <c r="L258" s="749" t="s">
        <v>1966</v>
      </c>
      <c r="M258" s="713" t="s">
        <v>4004</v>
      </c>
      <c r="N258" s="751" t="s">
        <v>1712</v>
      </c>
      <c r="O258" s="751" t="s">
        <v>1712</v>
      </c>
      <c r="P258" s="752"/>
      <c r="Q258" s="710" t="s">
        <v>1712</v>
      </c>
      <c r="R258" s="710" t="s">
        <v>1712</v>
      </c>
      <c r="S258" s="757"/>
    </row>
    <row r="259" spans="2:19" ht="26">
      <c r="B259" s="745" t="s">
        <v>3967</v>
      </c>
      <c r="C259" s="746">
        <v>33</v>
      </c>
      <c r="D259" s="747" t="s">
        <v>3520</v>
      </c>
      <c r="E259" s="747" t="s">
        <v>3505</v>
      </c>
      <c r="F259" s="747" t="s">
        <v>3521</v>
      </c>
      <c r="G259" s="748" t="s">
        <v>3522</v>
      </c>
      <c r="H259" s="749" t="s">
        <v>4005</v>
      </c>
      <c r="I259" s="749" t="s">
        <v>3523</v>
      </c>
      <c r="J259" s="750" t="s">
        <v>3406</v>
      </c>
      <c r="K259" s="749" t="s">
        <v>1966</v>
      </c>
      <c r="L259" s="749" t="s">
        <v>1966</v>
      </c>
      <c r="M259" s="713" t="s">
        <v>4006</v>
      </c>
      <c r="N259" s="751" t="s">
        <v>1712</v>
      </c>
      <c r="O259" s="751" t="s">
        <v>1712</v>
      </c>
      <c r="P259" s="752"/>
      <c r="Q259" s="710" t="s">
        <v>1712</v>
      </c>
      <c r="R259" s="710" t="s">
        <v>1712</v>
      </c>
      <c r="S259" s="757"/>
    </row>
    <row r="260" spans="2:19" ht="26">
      <c r="B260" s="745" t="s">
        <v>3967</v>
      </c>
      <c r="C260" s="746">
        <v>34</v>
      </c>
      <c r="D260" s="747" t="s">
        <v>3524</v>
      </c>
      <c r="E260" s="747" t="s">
        <v>3525</v>
      </c>
      <c r="F260" s="747" t="s">
        <v>3526</v>
      </c>
      <c r="G260" s="748" t="s">
        <v>3971</v>
      </c>
      <c r="H260" s="749" t="s">
        <v>3527</v>
      </c>
      <c r="I260" s="749" t="s">
        <v>3528</v>
      </c>
      <c r="J260" s="750" t="s">
        <v>3406</v>
      </c>
      <c r="K260" s="749" t="s">
        <v>1966</v>
      </c>
      <c r="L260" s="749" t="s">
        <v>1966</v>
      </c>
      <c r="M260" s="713" t="s">
        <v>4007</v>
      </c>
      <c r="N260" s="751" t="s">
        <v>1712</v>
      </c>
      <c r="O260" s="751" t="s">
        <v>1712</v>
      </c>
      <c r="P260" s="752"/>
      <c r="Q260" s="710" t="s">
        <v>1712</v>
      </c>
      <c r="R260" s="710" t="s">
        <v>1712</v>
      </c>
      <c r="S260" s="757"/>
    </row>
    <row r="261" spans="2:19" ht="98">
      <c r="B261" s="745" t="s">
        <v>3967</v>
      </c>
      <c r="C261" s="746">
        <v>35</v>
      </c>
      <c r="D261" s="747" t="s">
        <v>3529</v>
      </c>
      <c r="E261" s="747" t="s">
        <v>3530</v>
      </c>
      <c r="F261" s="758" t="s">
        <v>3450</v>
      </c>
      <c r="G261" s="747" t="s">
        <v>3451</v>
      </c>
      <c r="H261" s="749" t="s">
        <v>3531</v>
      </c>
      <c r="I261" s="754" t="s">
        <v>3532</v>
      </c>
      <c r="J261" s="754" t="s">
        <v>3406</v>
      </c>
      <c r="K261" s="749" t="s">
        <v>1966</v>
      </c>
      <c r="L261" s="749" t="s">
        <v>1966</v>
      </c>
      <c r="M261" s="759" t="s">
        <v>3983</v>
      </c>
      <c r="N261" s="755" t="s">
        <v>1712</v>
      </c>
      <c r="O261" s="755" t="s">
        <v>1712</v>
      </c>
      <c r="P261" s="756"/>
      <c r="Q261" s="719" t="s">
        <v>1712</v>
      </c>
      <c r="R261" s="719" t="s">
        <v>1712</v>
      </c>
      <c r="S261" s="712" t="s">
        <v>3984</v>
      </c>
    </row>
    <row r="262" spans="2:19">
      <c r="B262" s="745" t="s">
        <v>3967</v>
      </c>
      <c r="C262" s="746">
        <v>36</v>
      </c>
      <c r="D262" s="747" t="s">
        <v>3533</v>
      </c>
      <c r="E262" s="747" t="s">
        <v>3530</v>
      </c>
      <c r="F262" s="758" t="s">
        <v>3450</v>
      </c>
      <c r="G262" s="747" t="s">
        <v>3451</v>
      </c>
      <c r="H262" s="749" t="s">
        <v>3534</v>
      </c>
      <c r="I262" s="754" t="s">
        <v>3535</v>
      </c>
      <c r="J262" s="754" t="s">
        <v>3406</v>
      </c>
      <c r="K262" s="749" t="s">
        <v>1966</v>
      </c>
      <c r="L262" s="749" t="s">
        <v>1966</v>
      </c>
      <c r="M262" s="759" t="s">
        <v>4008</v>
      </c>
      <c r="N262" s="755" t="s">
        <v>1712</v>
      </c>
      <c r="O262" s="755" t="s">
        <v>1712</v>
      </c>
      <c r="P262" s="756"/>
      <c r="Q262" s="719" t="s">
        <v>1712</v>
      </c>
      <c r="R262" s="719" t="s">
        <v>1712</v>
      </c>
      <c r="S262" s="712"/>
    </row>
    <row r="263" spans="2:19">
      <c r="B263" s="745" t="s">
        <v>3967</v>
      </c>
      <c r="C263" s="746">
        <v>37</v>
      </c>
      <c r="D263" s="747" t="s">
        <v>3536</v>
      </c>
      <c r="E263" s="747" t="s">
        <v>3530</v>
      </c>
      <c r="F263" s="758" t="s">
        <v>3450</v>
      </c>
      <c r="G263" s="747" t="s">
        <v>3451</v>
      </c>
      <c r="H263" s="749" t="s">
        <v>3537</v>
      </c>
      <c r="I263" s="754" t="s">
        <v>3538</v>
      </c>
      <c r="J263" s="754" t="s">
        <v>3406</v>
      </c>
      <c r="K263" s="749" t="s">
        <v>1966</v>
      </c>
      <c r="L263" s="749" t="s">
        <v>1966</v>
      </c>
      <c r="M263" s="759" t="s">
        <v>4008</v>
      </c>
      <c r="N263" s="755" t="s">
        <v>1712</v>
      </c>
      <c r="O263" s="755" t="s">
        <v>1712</v>
      </c>
      <c r="P263" s="756"/>
      <c r="Q263" s="719" t="s">
        <v>1712</v>
      </c>
      <c r="R263" s="719" t="s">
        <v>1712</v>
      </c>
      <c r="S263" s="712"/>
    </row>
    <row r="264" spans="2:19" ht="112">
      <c r="B264" s="745" t="s">
        <v>3967</v>
      </c>
      <c r="C264" s="746">
        <v>38</v>
      </c>
      <c r="D264" s="747" t="s">
        <v>3539</v>
      </c>
      <c r="E264" s="747" t="s">
        <v>3530</v>
      </c>
      <c r="F264" s="758" t="s">
        <v>3455</v>
      </c>
      <c r="G264" s="747" t="s">
        <v>3456</v>
      </c>
      <c r="H264" s="749" t="s">
        <v>3540</v>
      </c>
      <c r="I264" s="754" t="s">
        <v>3541</v>
      </c>
      <c r="J264" s="754" t="s">
        <v>3406</v>
      </c>
      <c r="K264" s="749" t="s">
        <v>1966</v>
      </c>
      <c r="L264" s="749" t="s">
        <v>1966</v>
      </c>
      <c r="M264" s="759" t="s">
        <v>3985</v>
      </c>
      <c r="N264" s="755" t="s">
        <v>1712</v>
      </c>
      <c r="O264" s="755" t="s">
        <v>1712</v>
      </c>
      <c r="P264" s="756"/>
      <c r="Q264" s="719" t="s">
        <v>1712</v>
      </c>
      <c r="R264" s="719" t="s">
        <v>1712</v>
      </c>
      <c r="S264" s="712"/>
    </row>
    <row r="265" spans="2:19">
      <c r="B265" s="745" t="s">
        <v>3967</v>
      </c>
      <c r="C265" s="746">
        <v>39</v>
      </c>
      <c r="D265" s="747" t="s">
        <v>3542</v>
      </c>
      <c r="E265" s="747" t="s">
        <v>3530</v>
      </c>
      <c r="F265" s="758" t="s">
        <v>3455</v>
      </c>
      <c r="G265" s="747" t="s">
        <v>3456</v>
      </c>
      <c r="H265" s="749" t="s">
        <v>3543</v>
      </c>
      <c r="I265" s="754" t="s">
        <v>3544</v>
      </c>
      <c r="J265" s="754" t="s">
        <v>3406</v>
      </c>
      <c r="K265" s="749" t="s">
        <v>1966</v>
      </c>
      <c r="L265" s="749" t="s">
        <v>1966</v>
      </c>
      <c r="M265" s="736" t="s">
        <v>4008</v>
      </c>
      <c r="N265" s="755" t="s">
        <v>1712</v>
      </c>
      <c r="O265" s="755" t="s">
        <v>1712</v>
      </c>
      <c r="P265" s="756"/>
      <c r="Q265" s="719" t="s">
        <v>1712</v>
      </c>
      <c r="R265" s="719" t="s">
        <v>1712</v>
      </c>
      <c r="S265" s="712"/>
    </row>
    <row r="266" spans="2:19" ht="112">
      <c r="B266" s="745" t="s">
        <v>3967</v>
      </c>
      <c r="C266" s="746">
        <v>40</v>
      </c>
      <c r="D266" s="747" t="s">
        <v>3545</v>
      </c>
      <c r="E266" s="747" t="s">
        <v>3530</v>
      </c>
      <c r="F266" s="758" t="s">
        <v>3546</v>
      </c>
      <c r="G266" s="747" t="s">
        <v>3547</v>
      </c>
      <c r="H266" s="749" t="s">
        <v>3531</v>
      </c>
      <c r="I266" s="754" t="s">
        <v>3548</v>
      </c>
      <c r="J266" s="754" t="s">
        <v>3406</v>
      </c>
      <c r="K266" s="749" t="s">
        <v>1966</v>
      </c>
      <c r="L266" s="749" t="s">
        <v>1966</v>
      </c>
      <c r="M266" s="759" t="s">
        <v>4009</v>
      </c>
      <c r="N266" s="755" t="s">
        <v>1712</v>
      </c>
      <c r="O266" s="755" t="s">
        <v>1712</v>
      </c>
      <c r="P266" s="756"/>
      <c r="Q266" s="719" t="s">
        <v>1712</v>
      </c>
      <c r="R266" s="719" t="s">
        <v>1712</v>
      </c>
      <c r="S266" s="712"/>
    </row>
    <row r="267" spans="2:19">
      <c r="B267" s="1290" t="s">
        <v>4010</v>
      </c>
      <c r="C267" s="1291"/>
      <c r="D267" s="1291"/>
      <c r="E267" s="1291"/>
      <c r="F267" s="1292"/>
      <c r="G267" s="772"/>
      <c r="H267" s="773"/>
      <c r="I267" s="774"/>
      <c r="J267" s="774"/>
      <c r="K267" s="773"/>
      <c r="L267" s="773"/>
      <c r="M267" s="727"/>
      <c r="N267" s="761"/>
      <c r="O267" s="761"/>
      <c r="P267" s="775"/>
      <c r="Q267" s="717"/>
      <c r="R267" s="717"/>
      <c r="S267" s="730"/>
    </row>
    <row r="268" spans="2:19" ht="28">
      <c r="B268" s="127" t="s">
        <v>4011</v>
      </c>
      <c r="C268" s="127">
        <v>1</v>
      </c>
      <c r="D268" s="125" t="s">
        <v>4012</v>
      </c>
      <c r="E268" s="125" t="s">
        <v>4013</v>
      </c>
      <c r="F268" s="125" t="s">
        <v>3798</v>
      </c>
      <c r="G268" s="127" t="s">
        <v>4014</v>
      </c>
      <c r="H268" s="451" t="s">
        <v>4015</v>
      </c>
      <c r="I268" s="451"/>
      <c r="J268" s="451" t="s">
        <v>4016</v>
      </c>
      <c r="K268" s="451" t="s">
        <v>4017</v>
      </c>
      <c r="L268" s="451" t="s">
        <v>4018</v>
      </c>
      <c r="M268" s="677" t="s">
        <v>3199</v>
      </c>
      <c r="N268" s="668" t="s">
        <v>1712</v>
      </c>
      <c r="O268" s="668" t="s">
        <v>1712</v>
      </c>
      <c r="P268" s="732"/>
      <c r="Q268" s="669" t="s">
        <v>1712</v>
      </c>
      <c r="R268" s="669" t="s">
        <v>1712</v>
      </c>
      <c r="S268" s="695"/>
    </row>
    <row r="269" spans="2:19">
      <c r="B269" s="127" t="s">
        <v>4011</v>
      </c>
      <c r="C269" s="127">
        <v>2</v>
      </c>
      <c r="D269" s="125" t="s">
        <v>3549</v>
      </c>
      <c r="E269" s="125" t="s">
        <v>4019</v>
      </c>
      <c r="F269" s="125" t="s">
        <v>3550</v>
      </c>
      <c r="G269" s="127" t="s">
        <v>4020</v>
      </c>
      <c r="H269" s="451" t="s">
        <v>3551</v>
      </c>
      <c r="I269" s="451"/>
      <c r="J269" s="451" t="s">
        <v>4016</v>
      </c>
      <c r="K269" s="451" t="s">
        <v>4017</v>
      </c>
      <c r="L269" s="451" t="s">
        <v>4018</v>
      </c>
      <c r="M269" s="667" t="s">
        <v>3552</v>
      </c>
      <c r="N269" s="668" t="s">
        <v>1712</v>
      </c>
      <c r="O269" s="668" t="s">
        <v>1712</v>
      </c>
      <c r="P269" s="732"/>
      <c r="Q269" s="669" t="s">
        <v>1712</v>
      </c>
      <c r="R269" s="669" t="s">
        <v>1712</v>
      </c>
      <c r="S269" s="695"/>
    </row>
    <row r="270" spans="2:19">
      <c r="B270" s="127" t="s">
        <v>4011</v>
      </c>
      <c r="C270" s="127">
        <v>3</v>
      </c>
      <c r="D270" s="125" t="s">
        <v>4021</v>
      </c>
      <c r="E270" s="125" t="s">
        <v>4019</v>
      </c>
      <c r="F270" s="125" t="s">
        <v>3553</v>
      </c>
      <c r="G270" s="127" t="s">
        <v>4022</v>
      </c>
      <c r="H270" s="451" t="s">
        <v>3554</v>
      </c>
      <c r="I270" s="451"/>
      <c r="J270" s="451" t="s">
        <v>4016</v>
      </c>
      <c r="K270" s="451" t="s">
        <v>4017</v>
      </c>
      <c r="L270" s="451" t="s">
        <v>4018</v>
      </c>
      <c r="M270" s="677" t="s">
        <v>4023</v>
      </c>
      <c r="N270" s="668" t="s">
        <v>1712</v>
      </c>
      <c r="O270" s="668" t="s">
        <v>1712</v>
      </c>
      <c r="P270" s="732"/>
      <c r="Q270" s="669" t="s">
        <v>1712</v>
      </c>
      <c r="R270" s="669" t="s">
        <v>1712</v>
      </c>
      <c r="S270" s="695"/>
    </row>
    <row r="271" spans="2:19">
      <c r="B271" s="127" t="s">
        <v>4011</v>
      </c>
      <c r="C271" s="127">
        <v>4</v>
      </c>
      <c r="D271" s="125" t="s">
        <v>4024</v>
      </c>
      <c r="E271" s="125" t="s">
        <v>3555</v>
      </c>
      <c r="F271" s="125" t="s">
        <v>3556</v>
      </c>
      <c r="G271" s="127" t="s">
        <v>3557</v>
      </c>
      <c r="H271" s="451" t="s">
        <v>3558</v>
      </c>
      <c r="I271" s="451"/>
      <c r="J271" s="451" t="s">
        <v>4016</v>
      </c>
      <c r="K271" s="451" t="s">
        <v>4017</v>
      </c>
      <c r="L271" s="451" t="s">
        <v>4018</v>
      </c>
      <c r="M271" s="667" t="s">
        <v>3373</v>
      </c>
      <c r="N271" s="668" t="s">
        <v>1712</v>
      </c>
      <c r="O271" s="668" t="s">
        <v>1712</v>
      </c>
      <c r="P271" s="732"/>
      <c r="Q271" s="669" t="s">
        <v>1712</v>
      </c>
      <c r="R271" s="669" t="s">
        <v>1712</v>
      </c>
      <c r="S271" s="695" t="s">
        <v>4025</v>
      </c>
    </row>
    <row r="272" spans="2:19">
      <c r="B272" s="127" t="s">
        <v>4011</v>
      </c>
      <c r="C272" s="127">
        <v>5</v>
      </c>
      <c r="D272" s="125" t="s">
        <v>3559</v>
      </c>
      <c r="E272" s="125" t="s">
        <v>4026</v>
      </c>
      <c r="F272" s="125" t="s">
        <v>3798</v>
      </c>
      <c r="G272" s="127" t="s">
        <v>4027</v>
      </c>
      <c r="H272" s="451" t="s">
        <v>4028</v>
      </c>
      <c r="I272" s="451"/>
      <c r="J272" s="451" t="s">
        <v>4016</v>
      </c>
      <c r="K272" s="451" t="s">
        <v>4017</v>
      </c>
      <c r="L272" s="451" t="s">
        <v>4018</v>
      </c>
      <c r="M272" s="677" t="s">
        <v>3199</v>
      </c>
      <c r="N272" s="668" t="s">
        <v>1712</v>
      </c>
      <c r="O272" s="668" t="s">
        <v>1712</v>
      </c>
      <c r="P272" s="732"/>
      <c r="Q272" s="669" t="s">
        <v>1712</v>
      </c>
      <c r="R272" s="669" t="s">
        <v>1712</v>
      </c>
      <c r="S272" s="695"/>
    </row>
    <row r="273" spans="2:19" ht="26">
      <c r="B273" s="127" t="s">
        <v>4011</v>
      </c>
      <c r="C273" s="127">
        <v>6</v>
      </c>
      <c r="D273" s="125" t="s">
        <v>3560</v>
      </c>
      <c r="E273" s="125" t="s">
        <v>3561</v>
      </c>
      <c r="F273" s="125" t="s">
        <v>1785</v>
      </c>
      <c r="G273" s="127" t="s">
        <v>3199</v>
      </c>
      <c r="H273" s="451" t="s">
        <v>3562</v>
      </c>
      <c r="I273" s="451"/>
      <c r="J273" s="451" t="s">
        <v>4016</v>
      </c>
      <c r="K273" s="451" t="s">
        <v>4017</v>
      </c>
      <c r="L273" s="451" t="s">
        <v>4018</v>
      </c>
      <c r="M273" s="677" t="s">
        <v>3199</v>
      </c>
      <c r="N273" s="668" t="s">
        <v>1712</v>
      </c>
      <c r="O273" s="668" t="s">
        <v>1712</v>
      </c>
      <c r="P273" s="732"/>
      <c r="Q273" s="669" t="s">
        <v>1712</v>
      </c>
      <c r="R273" s="669" t="s">
        <v>1712</v>
      </c>
      <c r="S273" s="695"/>
    </row>
    <row r="274" spans="2:19">
      <c r="B274" s="127" t="s">
        <v>4011</v>
      </c>
      <c r="C274" s="127">
        <v>7</v>
      </c>
      <c r="D274" s="125" t="s">
        <v>3563</v>
      </c>
      <c r="E274" s="125" t="s">
        <v>3564</v>
      </c>
      <c r="F274" s="125" t="s">
        <v>3565</v>
      </c>
      <c r="G274" s="127" t="s">
        <v>3566</v>
      </c>
      <c r="H274" s="451" t="s">
        <v>4029</v>
      </c>
      <c r="I274" s="451"/>
      <c r="J274" s="451" t="s">
        <v>4016</v>
      </c>
      <c r="K274" s="451" t="s">
        <v>4017</v>
      </c>
      <c r="L274" s="451" t="s">
        <v>4018</v>
      </c>
      <c r="M274" s="677" t="s">
        <v>3567</v>
      </c>
      <c r="N274" s="668" t="s">
        <v>1712</v>
      </c>
      <c r="O274" s="668" t="s">
        <v>1712</v>
      </c>
      <c r="P274" s="732"/>
      <c r="Q274" s="669" t="s">
        <v>1712</v>
      </c>
      <c r="R274" s="669" t="s">
        <v>1712</v>
      </c>
      <c r="S274" s="695" t="s">
        <v>4030</v>
      </c>
    </row>
    <row r="275" spans="2:19">
      <c r="B275" s="127" t="s">
        <v>4011</v>
      </c>
      <c r="C275" s="127">
        <v>8</v>
      </c>
      <c r="D275" s="125" t="s">
        <v>3568</v>
      </c>
      <c r="E275" s="125" t="s">
        <v>3569</v>
      </c>
      <c r="F275" s="125" t="s">
        <v>3570</v>
      </c>
      <c r="G275" s="127" t="s">
        <v>3571</v>
      </c>
      <c r="H275" s="451" t="s">
        <v>3572</v>
      </c>
      <c r="I275" s="451"/>
      <c r="J275" s="451" t="s">
        <v>4016</v>
      </c>
      <c r="K275" s="451" t="s">
        <v>4017</v>
      </c>
      <c r="L275" s="451" t="s">
        <v>4018</v>
      </c>
      <c r="M275" s="677" t="s">
        <v>3573</v>
      </c>
      <c r="N275" s="668" t="s">
        <v>1712</v>
      </c>
      <c r="O275" s="668" t="s">
        <v>1712</v>
      </c>
      <c r="P275" s="732"/>
      <c r="Q275" s="669" t="s">
        <v>1712</v>
      </c>
      <c r="R275" s="669" t="s">
        <v>1712</v>
      </c>
      <c r="S275" s="695"/>
    </row>
    <row r="276" spans="2:19" ht="28">
      <c r="B276" s="127" t="s">
        <v>4011</v>
      </c>
      <c r="C276" s="127">
        <v>9</v>
      </c>
      <c r="D276" s="125" t="s">
        <v>3574</v>
      </c>
      <c r="E276" s="125" t="s">
        <v>2429</v>
      </c>
      <c r="F276" s="125" t="s">
        <v>3575</v>
      </c>
      <c r="G276" s="127" t="s">
        <v>3576</v>
      </c>
      <c r="H276" s="451" t="s">
        <v>3577</v>
      </c>
      <c r="I276" s="451"/>
      <c r="J276" s="451" t="s">
        <v>4016</v>
      </c>
      <c r="K276" s="451" t="s">
        <v>4017</v>
      </c>
      <c r="L276" s="451" t="s">
        <v>4018</v>
      </c>
      <c r="M276" s="667" t="s">
        <v>3578</v>
      </c>
      <c r="N276" s="668" t="s">
        <v>1712</v>
      </c>
      <c r="O276" s="668" t="s">
        <v>1712</v>
      </c>
      <c r="P276" s="732"/>
      <c r="Q276" s="669" t="s">
        <v>1712</v>
      </c>
      <c r="R276" s="669" t="s">
        <v>1712</v>
      </c>
      <c r="S276" s="695"/>
    </row>
    <row r="277" spans="2:19">
      <c r="B277" s="127" t="s">
        <v>4011</v>
      </c>
      <c r="C277" s="127">
        <v>10</v>
      </c>
      <c r="D277" s="125" t="s">
        <v>3579</v>
      </c>
      <c r="E277" s="125" t="s">
        <v>1103</v>
      </c>
      <c r="F277" s="125" t="s">
        <v>1794</v>
      </c>
      <c r="G277" s="127" t="s">
        <v>3580</v>
      </c>
      <c r="H277" s="451">
        <v>2015.5</v>
      </c>
      <c r="I277" s="451"/>
      <c r="J277" s="451" t="s">
        <v>4016</v>
      </c>
      <c r="K277" s="451" t="s">
        <v>4017</v>
      </c>
      <c r="L277" s="451" t="s">
        <v>4018</v>
      </c>
      <c r="M277" s="667" t="s">
        <v>3573</v>
      </c>
      <c r="N277" s="668" t="s">
        <v>1712</v>
      </c>
      <c r="O277" s="668" t="s">
        <v>1712</v>
      </c>
      <c r="P277" s="732"/>
      <c r="Q277" s="669" t="s">
        <v>1712</v>
      </c>
      <c r="R277" s="669" t="s">
        <v>1712</v>
      </c>
      <c r="S277" s="695"/>
    </row>
    <row r="278" spans="2:19" ht="28">
      <c r="B278" s="127" t="s">
        <v>4011</v>
      </c>
      <c r="C278" s="127">
        <v>11</v>
      </c>
      <c r="D278" s="125" t="s">
        <v>3581</v>
      </c>
      <c r="E278" s="125" t="s">
        <v>4031</v>
      </c>
      <c r="F278" s="125" t="s">
        <v>1852</v>
      </c>
      <c r="G278" s="125" t="s">
        <v>3582</v>
      </c>
      <c r="H278" s="740">
        <v>42339</v>
      </c>
      <c r="I278" s="450"/>
      <c r="J278" s="450" t="s">
        <v>4016</v>
      </c>
      <c r="K278" s="739" t="s">
        <v>4032</v>
      </c>
      <c r="L278" s="451" t="s">
        <v>4018</v>
      </c>
      <c r="M278" s="682" t="s">
        <v>4033</v>
      </c>
      <c r="N278" s="659"/>
      <c r="O278" s="683"/>
      <c r="P278" s="733"/>
      <c r="Q278" s="689"/>
      <c r="R278" s="737" t="s">
        <v>3792</v>
      </c>
      <c r="S278" s="776" t="s">
        <v>4034</v>
      </c>
    </row>
    <row r="279" spans="2:19">
      <c r="B279" s="127" t="s">
        <v>4011</v>
      </c>
      <c r="C279" s="127">
        <v>12</v>
      </c>
      <c r="D279" s="125" t="s">
        <v>4035</v>
      </c>
      <c r="E279" s="125" t="s">
        <v>4036</v>
      </c>
      <c r="F279" s="125" t="s">
        <v>4037</v>
      </c>
      <c r="G279" s="127" t="s">
        <v>4038</v>
      </c>
      <c r="H279" s="451">
        <v>14</v>
      </c>
      <c r="I279" s="451"/>
      <c r="J279" s="451" t="s">
        <v>4016</v>
      </c>
      <c r="K279" s="451" t="s">
        <v>4017</v>
      </c>
      <c r="L279" s="451" t="s">
        <v>4018</v>
      </c>
      <c r="M279" s="677" t="s">
        <v>3259</v>
      </c>
      <c r="N279" s="668" t="s">
        <v>1712</v>
      </c>
      <c r="O279" s="668" t="s">
        <v>1712</v>
      </c>
      <c r="P279" s="732"/>
      <c r="Q279" s="669" t="s">
        <v>1712</v>
      </c>
      <c r="R279" s="669" t="s">
        <v>1712</v>
      </c>
      <c r="S279" s="695"/>
    </row>
    <row r="280" spans="2:19" ht="28">
      <c r="B280" s="127" t="s">
        <v>4011</v>
      </c>
      <c r="C280" s="127">
        <v>13</v>
      </c>
      <c r="D280" s="125" t="s">
        <v>3583</v>
      </c>
      <c r="E280" s="125" t="s">
        <v>4039</v>
      </c>
      <c r="F280" s="125" t="s">
        <v>4037</v>
      </c>
      <c r="G280" s="125" t="s">
        <v>4040</v>
      </c>
      <c r="H280" s="451">
        <v>2015.12</v>
      </c>
      <c r="I280" s="450"/>
      <c r="J280" s="450" t="s">
        <v>4016</v>
      </c>
      <c r="K280" s="739" t="s">
        <v>4032</v>
      </c>
      <c r="L280" s="451" t="s">
        <v>4018</v>
      </c>
      <c r="M280" s="682" t="s">
        <v>3259</v>
      </c>
      <c r="N280" s="683"/>
      <c r="O280" s="683"/>
      <c r="P280" s="733"/>
      <c r="Q280" s="689"/>
      <c r="R280" s="737" t="s">
        <v>3792</v>
      </c>
      <c r="S280" s="776" t="s">
        <v>4034</v>
      </c>
    </row>
    <row r="281" spans="2:19" ht="28">
      <c r="B281" s="127" t="s">
        <v>4011</v>
      </c>
      <c r="C281" s="127">
        <v>14</v>
      </c>
      <c r="D281" s="125" t="s">
        <v>4041</v>
      </c>
      <c r="E281" s="125" t="s">
        <v>4042</v>
      </c>
      <c r="F281" s="734" t="s">
        <v>4043</v>
      </c>
      <c r="G281" s="125" t="s">
        <v>4044</v>
      </c>
      <c r="H281" s="451" t="s">
        <v>4045</v>
      </c>
      <c r="I281" s="450"/>
      <c r="J281" s="450" t="s">
        <v>4016</v>
      </c>
      <c r="K281" s="451" t="s">
        <v>4017</v>
      </c>
      <c r="L281" s="451" t="s">
        <v>4018</v>
      </c>
      <c r="M281" s="759" t="s">
        <v>4001</v>
      </c>
      <c r="N281" s="683" t="s">
        <v>1712</v>
      </c>
      <c r="O281" s="683" t="s">
        <v>1712</v>
      </c>
      <c r="P281" s="733"/>
      <c r="Q281" s="689" t="s">
        <v>1712</v>
      </c>
      <c r="R281" s="689" t="s">
        <v>1712</v>
      </c>
      <c r="S281" s="678"/>
    </row>
    <row r="282" spans="2:19" ht="28">
      <c r="B282" s="127" t="s">
        <v>4011</v>
      </c>
      <c r="C282" s="127">
        <v>15</v>
      </c>
      <c r="D282" s="125" t="s">
        <v>3584</v>
      </c>
      <c r="E282" s="125" t="s">
        <v>4046</v>
      </c>
      <c r="F282" s="125" t="s">
        <v>3798</v>
      </c>
      <c r="G282" s="127" t="s">
        <v>4047</v>
      </c>
      <c r="H282" s="451" t="s">
        <v>3585</v>
      </c>
      <c r="I282" s="451"/>
      <c r="J282" s="451" t="s">
        <v>4016</v>
      </c>
      <c r="K282" s="451" t="s">
        <v>4017</v>
      </c>
      <c r="L282" s="451" t="s">
        <v>4018</v>
      </c>
      <c r="M282" s="677" t="s">
        <v>3199</v>
      </c>
      <c r="N282" s="668" t="s">
        <v>1712</v>
      </c>
      <c r="O282" s="668" t="s">
        <v>1712</v>
      </c>
      <c r="P282" s="732"/>
      <c r="Q282" s="669" t="s">
        <v>1712</v>
      </c>
      <c r="R282" s="669" t="s">
        <v>1712</v>
      </c>
      <c r="S282" s="695"/>
    </row>
    <row r="283" spans="2:19" ht="28">
      <c r="B283" s="127" t="s">
        <v>4011</v>
      </c>
      <c r="C283" s="127">
        <v>16</v>
      </c>
      <c r="D283" s="125" t="s">
        <v>4048</v>
      </c>
      <c r="E283" s="125" t="s">
        <v>4049</v>
      </c>
      <c r="F283" s="125" t="s">
        <v>3798</v>
      </c>
      <c r="G283" s="127" t="s">
        <v>4047</v>
      </c>
      <c r="H283" s="451" t="s">
        <v>4050</v>
      </c>
      <c r="I283" s="451"/>
      <c r="J283" s="451" t="s">
        <v>4016</v>
      </c>
      <c r="K283" s="451" t="s">
        <v>4017</v>
      </c>
      <c r="L283" s="451" t="s">
        <v>4018</v>
      </c>
      <c r="M283" s="677" t="s">
        <v>3199</v>
      </c>
      <c r="N283" s="668" t="s">
        <v>1712</v>
      </c>
      <c r="O283" s="668" t="s">
        <v>1712</v>
      </c>
      <c r="P283" s="732"/>
      <c r="Q283" s="669" t="s">
        <v>1712</v>
      </c>
      <c r="R283" s="669" t="s">
        <v>1712</v>
      </c>
      <c r="S283" s="695"/>
    </row>
    <row r="284" spans="2:19">
      <c r="B284" s="127" t="s">
        <v>4011</v>
      </c>
      <c r="C284" s="127">
        <v>17</v>
      </c>
      <c r="D284" s="125" t="s">
        <v>4051</v>
      </c>
      <c r="E284" s="125" t="s">
        <v>4052</v>
      </c>
      <c r="F284" s="125" t="s">
        <v>3586</v>
      </c>
      <c r="G284" s="127" t="s">
        <v>3587</v>
      </c>
      <c r="H284" s="451" t="s">
        <v>3274</v>
      </c>
      <c r="I284" s="451"/>
      <c r="J284" s="451" t="s">
        <v>4016</v>
      </c>
      <c r="K284" s="451" t="s">
        <v>4017</v>
      </c>
      <c r="L284" s="451" t="s">
        <v>4018</v>
      </c>
      <c r="M284" s="677" t="s">
        <v>4053</v>
      </c>
      <c r="N284" s="668" t="s">
        <v>1712</v>
      </c>
      <c r="O284" s="668" t="s">
        <v>1712</v>
      </c>
      <c r="P284" s="732"/>
      <c r="Q284" s="669" t="s">
        <v>1712</v>
      </c>
      <c r="R284" s="669" t="s">
        <v>1712</v>
      </c>
      <c r="S284" s="695"/>
    </row>
    <row r="285" spans="2:19">
      <c r="B285" s="127" t="s">
        <v>4011</v>
      </c>
      <c r="C285" s="127">
        <v>18</v>
      </c>
      <c r="D285" s="125" t="s">
        <v>3588</v>
      </c>
      <c r="E285" s="125" t="s">
        <v>3589</v>
      </c>
      <c r="F285" s="125" t="s">
        <v>1785</v>
      </c>
      <c r="G285" s="127" t="s">
        <v>3273</v>
      </c>
      <c r="H285" s="451" t="s">
        <v>3440</v>
      </c>
      <c r="I285" s="451"/>
      <c r="J285" s="451" t="s">
        <v>4016</v>
      </c>
      <c r="K285" s="451" t="s">
        <v>4017</v>
      </c>
      <c r="L285" s="451" t="s">
        <v>4018</v>
      </c>
      <c r="M285" s="677" t="s">
        <v>3199</v>
      </c>
      <c r="N285" s="668" t="s">
        <v>1712</v>
      </c>
      <c r="O285" s="668" t="s">
        <v>1712</v>
      </c>
      <c r="P285" s="732"/>
      <c r="Q285" s="669" t="s">
        <v>1712</v>
      </c>
      <c r="R285" s="669" t="s">
        <v>1712</v>
      </c>
      <c r="S285" s="695"/>
    </row>
    <row r="286" spans="2:19">
      <c r="B286" s="127" t="s">
        <v>4011</v>
      </c>
      <c r="C286" s="127">
        <v>19</v>
      </c>
      <c r="D286" s="125" t="s">
        <v>3590</v>
      </c>
      <c r="E286" s="125" t="s">
        <v>3591</v>
      </c>
      <c r="F286" s="125" t="s">
        <v>1970</v>
      </c>
      <c r="G286" s="127" t="s">
        <v>3592</v>
      </c>
      <c r="H286" s="451" t="s">
        <v>3593</v>
      </c>
      <c r="I286" s="451"/>
      <c r="J286" s="451" t="s">
        <v>4016</v>
      </c>
      <c r="K286" s="451" t="s">
        <v>4017</v>
      </c>
      <c r="L286" s="451" t="s">
        <v>4018</v>
      </c>
      <c r="M286" s="677" t="s">
        <v>4054</v>
      </c>
      <c r="N286" s="668" t="s">
        <v>1712</v>
      </c>
      <c r="O286" s="668" t="s">
        <v>1712</v>
      </c>
      <c r="P286" s="732"/>
      <c r="Q286" s="669" t="s">
        <v>1712</v>
      </c>
      <c r="R286" s="669" t="s">
        <v>1712</v>
      </c>
      <c r="S286" s="695"/>
    </row>
    <row r="287" spans="2:19">
      <c r="B287" s="127" t="s">
        <v>4011</v>
      </c>
      <c r="C287" s="127">
        <v>20</v>
      </c>
      <c r="D287" s="125" t="s">
        <v>3594</v>
      </c>
      <c r="E287" s="125" t="s">
        <v>3595</v>
      </c>
      <c r="F287" s="125" t="s">
        <v>3596</v>
      </c>
      <c r="G287" s="127" t="s">
        <v>3597</v>
      </c>
      <c r="H287" s="451" t="s">
        <v>3598</v>
      </c>
      <c r="I287" s="451"/>
      <c r="J287" s="451" t="s">
        <v>4016</v>
      </c>
      <c r="K287" s="451" t="s">
        <v>4017</v>
      </c>
      <c r="L287" s="451" t="s">
        <v>4018</v>
      </c>
      <c r="M287" s="677" t="s">
        <v>3259</v>
      </c>
      <c r="N287" s="668" t="s">
        <v>1712</v>
      </c>
      <c r="O287" s="668" t="s">
        <v>1712</v>
      </c>
      <c r="P287" s="732"/>
      <c r="Q287" s="669" t="s">
        <v>1712</v>
      </c>
      <c r="R287" s="669" t="s">
        <v>1712</v>
      </c>
      <c r="S287" s="695"/>
    </row>
    <row r="288" spans="2:19">
      <c r="B288" s="127" t="s">
        <v>4011</v>
      </c>
      <c r="C288" s="127">
        <v>21</v>
      </c>
      <c r="D288" s="125" t="s">
        <v>3599</v>
      </c>
      <c r="E288" s="125" t="s">
        <v>3595</v>
      </c>
      <c r="F288" s="125" t="s">
        <v>3600</v>
      </c>
      <c r="G288" s="127" t="s">
        <v>3601</v>
      </c>
      <c r="H288" s="451" t="s">
        <v>3602</v>
      </c>
      <c r="I288" s="451"/>
      <c r="J288" s="451" t="s">
        <v>4016</v>
      </c>
      <c r="K288" s="451" t="s">
        <v>4017</v>
      </c>
      <c r="L288" s="451" t="s">
        <v>4018</v>
      </c>
      <c r="M288" s="677" t="s">
        <v>3199</v>
      </c>
      <c r="N288" s="668" t="s">
        <v>1712</v>
      </c>
      <c r="O288" s="668" t="s">
        <v>1712</v>
      </c>
      <c r="P288" s="732"/>
      <c r="Q288" s="669" t="s">
        <v>1712</v>
      </c>
      <c r="R288" s="669" t="s">
        <v>1712</v>
      </c>
      <c r="S288" s="695"/>
    </row>
    <row r="289" spans="2:19">
      <c r="B289" s="127" t="s">
        <v>4011</v>
      </c>
      <c r="C289" s="127">
        <v>22</v>
      </c>
      <c r="D289" s="125" t="s">
        <v>4055</v>
      </c>
      <c r="E289" s="125" t="s">
        <v>4056</v>
      </c>
      <c r="F289" s="125" t="s">
        <v>4057</v>
      </c>
      <c r="G289" s="127" t="s">
        <v>3603</v>
      </c>
      <c r="H289" s="451" t="s">
        <v>4058</v>
      </c>
      <c r="I289" s="451"/>
      <c r="J289" s="741" t="s">
        <v>4059</v>
      </c>
      <c r="K289" s="451" t="s">
        <v>4017</v>
      </c>
      <c r="L289" s="451" t="s">
        <v>4018</v>
      </c>
      <c r="M289" s="677" t="s">
        <v>4060</v>
      </c>
      <c r="N289" s="668" t="s">
        <v>1712</v>
      </c>
      <c r="O289" s="668" t="s">
        <v>1712</v>
      </c>
      <c r="P289" s="732"/>
      <c r="Q289" s="669" t="s">
        <v>1712</v>
      </c>
      <c r="R289" s="669" t="s">
        <v>1712</v>
      </c>
      <c r="S289" s="733" t="s">
        <v>4061</v>
      </c>
    </row>
    <row r="290" spans="2:19">
      <c r="B290" s="1287" t="s">
        <v>4062</v>
      </c>
      <c r="C290" s="1288"/>
      <c r="D290" s="1288"/>
      <c r="E290" s="1289"/>
      <c r="F290" s="777"/>
      <c r="G290" s="777"/>
      <c r="H290" s="778"/>
      <c r="I290" s="737"/>
      <c r="J290" s="779"/>
      <c r="K290" s="778"/>
      <c r="L290" s="778"/>
      <c r="M290" s="686"/>
      <c r="N290" s="701"/>
      <c r="O290" s="701"/>
      <c r="P290" s="737"/>
      <c r="Q290" s="690"/>
      <c r="R290" s="690"/>
      <c r="S290" s="737"/>
    </row>
    <row r="291" spans="2:19" ht="42">
      <c r="B291" s="780" t="s">
        <v>4063</v>
      </c>
      <c r="C291" s="780">
        <v>1</v>
      </c>
      <c r="D291" s="769" t="s">
        <v>4064</v>
      </c>
      <c r="E291" s="781" t="s">
        <v>4065</v>
      </c>
      <c r="F291" s="769" t="s">
        <v>3604</v>
      </c>
      <c r="G291" s="780" t="s">
        <v>4066</v>
      </c>
      <c r="H291" s="782">
        <v>2015.12</v>
      </c>
      <c r="I291" s="764" t="s">
        <v>4067</v>
      </c>
      <c r="J291" s="782" t="s">
        <v>4016</v>
      </c>
      <c r="K291" s="782" t="s">
        <v>3892</v>
      </c>
      <c r="L291" s="782"/>
      <c r="M291" s="713" t="s">
        <v>3605</v>
      </c>
      <c r="N291" s="751" t="s">
        <v>1712</v>
      </c>
      <c r="O291" s="751" t="s">
        <v>1712</v>
      </c>
      <c r="P291" s="783"/>
      <c r="Q291" s="710" t="s">
        <v>1712</v>
      </c>
      <c r="R291" s="710" t="s">
        <v>1712</v>
      </c>
      <c r="S291" s="757"/>
    </row>
    <row r="292" spans="2:19" ht="42">
      <c r="B292" s="780" t="s">
        <v>4063</v>
      </c>
      <c r="C292" s="780">
        <v>2</v>
      </c>
      <c r="D292" s="769" t="s">
        <v>3606</v>
      </c>
      <c r="E292" s="781" t="s">
        <v>4068</v>
      </c>
      <c r="F292" s="769" t="s">
        <v>3604</v>
      </c>
      <c r="G292" s="780" t="s">
        <v>4066</v>
      </c>
      <c r="H292" s="782">
        <v>2015.11</v>
      </c>
      <c r="I292" s="782" t="s">
        <v>4069</v>
      </c>
      <c r="J292" s="782" t="s">
        <v>4016</v>
      </c>
      <c r="K292" s="782" t="s">
        <v>3892</v>
      </c>
      <c r="L292" s="782"/>
      <c r="M292" s="713" t="s">
        <v>3605</v>
      </c>
      <c r="N292" s="751" t="s">
        <v>1712</v>
      </c>
      <c r="O292" s="751" t="s">
        <v>1712</v>
      </c>
      <c r="P292" s="783"/>
      <c r="Q292" s="710" t="s">
        <v>1712</v>
      </c>
      <c r="R292" s="710" t="s">
        <v>1712</v>
      </c>
      <c r="S292" s="757"/>
    </row>
    <row r="293" spans="2:19">
      <c r="B293" s="780" t="s">
        <v>4063</v>
      </c>
      <c r="C293" s="780">
        <v>3</v>
      </c>
      <c r="D293" s="769" t="s">
        <v>4070</v>
      </c>
      <c r="E293" s="781" t="s">
        <v>4071</v>
      </c>
      <c r="F293" s="769" t="s">
        <v>4072</v>
      </c>
      <c r="G293" s="784" t="s">
        <v>4073</v>
      </c>
      <c r="H293" s="785">
        <v>2015.05</v>
      </c>
      <c r="I293" s="785" t="s">
        <v>4074</v>
      </c>
      <c r="J293" s="782" t="s">
        <v>4016</v>
      </c>
      <c r="K293" s="782" t="s">
        <v>3892</v>
      </c>
      <c r="L293" s="782"/>
      <c r="M293" s="709" t="s">
        <v>3607</v>
      </c>
      <c r="N293" s="751" t="s">
        <v>1712</v>
      </c>
      <c r="O293" s="751" t="s">
        <v>1712</v>
      </c>
      <c r="P293" s="783"/>
      <c r="Q293" s="710" t="s">
        <v>1712</v>
      </c>
      <c r="R293" s="710" t="s">
        <v>1712</v>
      </c>
      <c r="S293" s="757"/>
    </row>
    <row r="294" spans="2:19" ht="28">
      <c r="B294" s="780" t="s">
        <v>4063</v>
      </c>
      <c r="C294" s="780">
        <v>4</v>
      </c>
      <c r="D294" s="769" t="s">
        <v>4075</v>
      </c>
      <c r="E294" s="781" t="s">
        <v>4071</v>
      </c>
      <c r="F294" s="734" t="s">
        <v>4076</v>
      </c>
      <c r="G294" s="762" t="s">
        <v>4077</v>
      </c>
      <c r="H294" s="785">
        <v>2015.12</v>
      </c>
      <c r="I294" s="765" t="s">
        <v>4078</v>
      </c>
      <c r="J294" s="771" t="s">
        <v>4016</v>
      </c>
      <c r="K294" s="782" t="s">
        <v>3892</v>
      </c>
      <c r="L294" s="782"/>
      <c r="M294" s="759" t="s">
        <v>4001</v>
      </c>
      <c r="N294" s="755" t="s">
        <v>1712</v>
      </c>
      <c r="O294" s="755" t="s">
        <v>1712</v>
      </c>
      <c r="P294" s="786"/>
      <c r="Q294" s="719" t="s">
        <v>1712</v>
      </c>
      <c r="R294" s="719" t="s">
        <v>1712</v>
      </c>
      <c r="S294" s="712"/>
    </row>
    <row r="295" spans="2:19">
      <c r="B295" s="780" t="s">
        <v>4063</v>
      </c>
      <c r="C295" s="780">
        <v>5</v>
      </c>
      <c r="D295" s="769" t="s">
        <v>4079</v>
      </c>
      <c r="E295" s="781" t="s">
        <v>4080</v>
      </c>
      <c r="F295" s="769" t="s">
        <v>1820</v>
      </c>
      <c r="G295" s="780" t="s">
        <v>4081</v>
      </c>
      <c r="H295" s="782">
        <v>2015.7</v>
      </c>
      <c r="I295" s="782">
        <v>35</v>
      </c>
      <c r="J295" s="782" t="s">
        <v>4016</v>
      </c>
      <c r="K295" s="782" t="s">
        <v>3892</v>
      </c>
      <c r="L295" s="782"/>
      <c r="M295" s="713" t="s">
        <v>3356</v>
      </c>
      <c r="N295" s="751" t="s">
        <v>1712</v>
      </c>
      <c r="O295" s="751" t="s">
        <v>1712</v>
      </c>
      <c r="P295" s="783"/>
      <c r="Q295" s="710" t="s">
        <v>1712</v>
      </c>
      <c r="R295" s="710" t="s">
        <v>1712</v>
      </c>
      <c r="S295" s="757"/>
    </row>
    <row r="296" spans="2:19">
      <c r="B296" s="780" t="s">
        <v>4063</v>
      </c>
      <c r="C296" s="780">
        <v>6</v>
      </c>
      <c r="D296" s="769" t="s">
        <v>4082</v>
      </c>
      <c r="E296" s="781" t="s">
        <v>4080</v>
      </c>
      <c r="F296" s="769" t="s">
        <v>3608</v>
      </c>
      <c r="G296" s="780" t="s">
        <v>4083</v>
      </c>
      <c r="H296" s="782">
        <v>2015.7</v>
      </c>
      <c r="I296" s="782" t="s">
        <v>4084</v>
      </c>
      <c r="J296" s="782" t="s">
        <v>4016</v>
      </c>
      <c r="K296" s="782" t="s">
        <v>3892</v>
      </c>
      <c r="L296" s="782"/>
      <c r="M296" s="713" t="s">
        <v>4085</v>
      </c>
      <c r="N296" s="751" t="s">
        <v>1712</v>
      </c>
      <c r="O296" s="751" t="s">
        <v>1712</v>
      </c>
      <c r="P296" s="783"/>
      <c r="Q296" s="710" t="s">
        <v>1712</v>
      </c>
      <c r="R296" s="710" t="s">
        <v>1712</v>
      </c>
      <c r="S296" s="757"/>
    </row>
    <row r="297" spans="2:19">
      <c r="B297" s="780" t="s">
        <v>4063</v>
      </c>
      <c r="C297" s="780">
        <v>7</v>
      </c>
      <c r="D297" s="769" t="s">
        <v>3609</v>
      </c>
      <c r="E297" s="781" t="s">
        <v>4086</v>
      </c>
      <c r="F297" s="769" t="s">
        <v>1840</v>
      </c>
      <c r="G297" s="784" t="s">
        <v>4087</v>
      </c>
      <c r="H297" s="785" t="s">
        <v>3610</v>
      </c>
      <c r="I297" s="785" t="s">
        <v>4088</v>
      </c>
      <c r="J297" s="782" t="s">
        <v>4016</v>
      </c>
      <c r="K297" s="782" t="s">
        <v>3892</v>
      </c>
      <c r="L297" s="782"/>
      <c r="M297" s="713" t="s">
        <v>4089</v>
      </c>
      <c r="N297" s="751" t="s">
        <v>1712</v>
      </c>
      <c r="O297" s="751" t="s">
        <v>1712</v>
      </c>
      <c r="P297" s="783"/>
      <c r="Q297" s="710" t="s">
        <v>1712</v>
      </c>
      <c r="R297" s="710" t="s">
        <v>1712</v>
      </c>
      <c r="S297" s="757"/>
    </row>
    <row r="298" spans="2:19">
      <c r="B298" s="780" t="s">
        <v>4063</v>
      </c>
      <c r="C298" s="780">
        <v>8</v>
      </c>
      <c r="D298" s="769" t="s">
        <v>3611</v>
      </c>
      <c r="E298" s="781" t="s">
        <v>4086</v>
      </c>
      <c r="F298" s="769" t="s">
        <v>1840</v>
      </c>
      <c r="G298" s="784" t="s">
        <v>4087</v>
      </c>
      <c r="H298" s="785" t="s">
        <v>3612</v>
      </c>
      <c r="I298" s="785" t="s">
        <v>4090</v>
      </c>
      <c r="J298" s="782" t="s">
        <v>4016</v>
      </c>
      <c r="K298" s="782" t="s">
        <v>3892</v>
      </c>
      <c r="L298" s="782"/>
      <c r="M298" s="713" t="s">
        <v>4089</v>
      </c>
      <c r="N298" s="751" t="s">
        <v>1712</v>
      </c>
      <c r="O298" s="751" t="s">
        <v>1712</v>
      </c>
      <c r="P298" s="783"/>
      <c r="Q298" s="710" t="s">
        <v>1712</v>
      </c>
      <c r="R298" s="710" t="s">
        <v>1712</v>
      </c>
      <c r="S298" s="757"/>
    </row>
    <row r="299" spans="2:19">
      <c r="B299" s="780" t="s">
        <v>4063</v>
      </c>
      <c r="C299" s="780">
        <v>9</v>
      </c>
      <c r="D299" s="769" t="s">
        <v>3613</v>
      </c>
      <c r="E299" s="781" t="s">
        <v>4086</v>
      </c>
      <c r="F299" s="769" t="s">
        <v>1852</v>
      </c>
      <c r="G299" s="784" t="s">
        <v>4091</v>
      </c>
      <c r="H299" s="785" t="s">
        <v>4092</v>
      </c>
      <c r="I299" s="785">
        <v>148</v>
      </c>
      <c r="J299" s="782" t="s">
        <v>4016</v>
      </c>
      <c r="K299" s="782" t="s">
        <v>3892</v>
      </c>
      <c r="L299" s="782"/>
      <c r="M299" s="713" t="s">
        <v>4033</v>
      </c>
      <c r="N299" s="751" t="s">
        <v>1712</v>
      </c>
      <c r="O299" s="751" t="s">
        <v>1712</v>
      </c>
      <c r="P299" s="783"/>
      <c r="Q299" s="710" t="s">
        <v>1712</v>
      </c>
      <c r="R299" s="710" t="s">
        <v>1712</v>
      </c>
      <c r="S299" s="757"/>
    </row>
    <row r="300" spans="2:19" ht="26">
      <c r="B300" s="780" t="s">
        <v>4063</v>
      </c>
      <c r="C300" s="780">
        <v>10</v>
      </c>
      <c r="D300" s="769" t="s">
        <v>4093</v>
      </c>
      <c r="E300" s="781" t="s">
        <v>4094</v>
      </c>
      <c r="F300" s="769" t="s">
        <v>3614</v>
      </c>
      <c r="G300" s="769" t="s">
        <v>4095</v>
      </c>
      <c r="H300" s="782">
        <v>2015.3</v>
      </c>
      <c r="I300" s="787" t="s">
        <v>4096</v>
      </c>
      <c r="J300" s="771" t="s">
        <v>4016</v>
      </c>
      <c r="K300" s="782" t="s">
        <v>3892</v>
      </c>
      <c r="L300" s="782"/>
      <c r="M300" s="767" t="s">
        <v>3615</v>
      </c>
      <c r="N300" s="751" t="s">
        <v>1712</v>
      </c>
      <c r="O300" s="751" t="s">
        <v>1712</v>
      </c>
      <c r="P300" s="786"/>
      <c r="Q300" s="719" t="s">
        <v>1712</v>
      </c>
      <c r="R300" s="710" t="s">
        <v>1712</v>
      </c>
      <c r="S300" s="712" t="s">
        <v>4097</v>
      </c>
    </row>
    <row r="301" spans="2:19">
      <c r="B301" s="780" t="s">
        <v>4063</v>
      </c>
      <c r="C301" s="780">
        <v>11</v>
      </c>
      <c r="D301" s="769" t="s">
        <v>4098</v>
      </c>
      <c r="E301" s="781" t="s">
        <v>4099</v>
      </c>
      <c r="F301" s="769" t="s">
        <v>1840</v>
      </c>
      <c r="G301" s="784" t="s">
        <v>4087</v>
      </c>
      <c r="H301" s="785" t="s">
        <v>3616</v>
      </c>
      <c r="I301" s="785" t="s">
        <v>4100</v>
      </c>
      <c r="J301" s="782" t="s">
        <v>4016</v>
      </c>
      <c r="K301" s="782" t="s">
        <v>3892</v>
      </c>
      <c r="L301" s="782"/>
      <c r="M301" s="713" t="s">
        <v>4089</v>
      </c>
      <c r="N301" s="751" t="s">
        <v>1712</v>
      </c>
      <c r="O301" s="751" t="s">
        <v>1712</v>
      </c>
      <c r="P301" s="783"/>
      <c r="Q301" s="710" t="s">
        <v>1712</v>
      </c>
      <c r="R301" s="710" t="s">
        <v>1712</v>
      </c>
      <c r="S301" s="757"/>
    </row>
    <row r="302" spans="2:19">
      <c r="B302" s="780" t="s">
        <v>4063</v>
      </c>
      <c r="C302" s="780">
        <v>12</v>
      </c>
      <c r="D302" s="769" t="s">
        <v>3617</v>
      </c>
      <c r="E302" s="781" t="s">
        <v>4099</v>
      </c>
      <c r="F302" s="769" t="s">
        <v>1840</v>
      </c>
      <c r="G302" s="784" t="s">
        <v>4087</v>
      </c>
      <c r="H302" s="785" t="s">
        <v>3618</v>
      </c>
      <c r="I302" s="785" t="s">
        <v>4101</v>
      </c>
      <c r="J302" s="782" t="s">
        <v>4016</v>
      </c>
      <c r="K302" s="782" t="s">
        <v>3892</v>
      </c>
      <c r="L302" s="782"/>
      <c r="M302" s="713" t="s">
        <v>4089</v>
      </c>
      <c r="N302" s="751" t="s">
        <v>1712</v>
      </c>
      <c r="O302" s="751" t="s">
        <v>1712</v>
      </c>
      <c r="P302" s="783"/>
      <c r="Q302" s="710" t="s">
        <v>1712</v>
      </c>
      <c r="R302" s="710" t="s">
        <v>1712</v>
      </c>
      <c r="S302" s="757"/>
    </row>
    <row r="303" spans="2:19">
      <c r="B303" s="780" t="s">
        <v>4063</v>
      </c>
      <c r="C303" s="780">
        <v>13</v>
      </c>
      <c r="D303" s="769" t="s">
        <v>4102</v>
      </c>
      <c r="E303" s="781" t="s">
        <v>4099</v>
      </c>
      <c r="F303" s="769" t="s">
        <v>1852</v>
      </c>
      <c r="G303" s="784" t="s">
        <v>4091</v>
      </c>
      <c r="H303" s="785" t="s">
        <v>4103</v>
      </c>
      <c r="I303" s="785" t="s">
        <v>4104</v>
      </c>
      <c r="J303" s="782" t="s">
        <v>4016</v>
      </c>
      <c r="K303" s="782" t="s">
        <v>3892</v>
      </c>
      <c r="L303" s="782"/>
      <c r="M303" s="713" t="s">
        <v>4033</v>
      </c>
      <c r="N303" s="751" t="s">
        <v>1712</v>
      </c>
      <c r="O303" s="751" t="s">
        <v>1712</v>
      </c>
      <c r="P303" s="783"/>
      <c r="Q303" s="710" t="s">
        <v>1712</v>
      </c>
      <c r="R303" s="710" t="s">
        <v>1712</v>
      </c>
      <c r="S303" s="757"/>
    </row>
    <row r="304" spans="2:19">
      <c r="B304" s="780" t="s">
        <v>4063</v>
      </c>
      <c r="C304" s="780">
        <v>14</v>
      </c>
      <c r="D304" s="769" t="s">
        <v>4105</v>
      </c>
      <c r="E304" s="781" t="s">
        <v>4099</v>
      </c>
      <c r="F304" s="769" t="s">
        <v>1840</v>
      </c>
      <c r="G304" s="784" t="s">
        <v>4087</v>
      </c>
      <c r="H304" s="785" t="s">
        <v>3619</v>
      </c>
      <c r="I304" s="785" t="s">
        <v>4106</v>
      </c>
      <c r="J304" s="782" t="s">
        <v>4016</v>
      </c>
      <c r="K304" s="782" t="s">
        <v>3892</v>
      </c>
      <c r="L304" s="782"/>
      <c r="M304" s="713" t="s">
        <v>4089</v>
      </c>
      <c r="N304" s="751" t="s">
        <v>1712</v>
      </c>
      <c r="O304" s="751" t="s">
        <v>1712</v>
      </c>
      <c r="P304" s="783"/>
      <c r="Q304" s="710" t="s">
        <v>1712</v>
      </c>
      <c r="R304" s="710" t="s">
        <v>1712</v>
      </c>
      <c r="S304" s="757"/>
    </row>
    <row r="305" spans="2:19">
      <c r="B305" s="780" t="s">
        <v>4063</v>
      </c>
      <c r="C305" s="780">
        <v>15</v>
      </c>
      <c r="D305" s="769" t="s">
        <v>4107</v>
      </c>
      <c r="E305" s="781" t="s">
        <v>4099</v>
      </c>
      <c r="F305" s="769" t="s">
        <v>1840</v>
      </c>
      <c r="G305" s="784" t="s">
        <v>4087</v>
      </c>
      <c r="H305" s="785" t="s">
        <v>3620</v>
      </c>
      <c r="I305" s="785" t="s">
        <v>4108</v>
      </c>
      <c r="J305" s="782" t="s">
        <v>4016</v>
      </c>
      <c r="K305" s="782" t="s">
        <v>3892</v>
      </c>
      <c r="L305" s="782"/>
      <c r="M305" s="713" t="s">
        <v>4089</v>
      </c>
      <c r="N305" s="751" t="s">
        <v>1712</v>
      </c>
      <c r="O305" s="751" t="s">
        <v>1712</v>
      </c>
      <c r="P305" s="783"/>
      <c r="Q305" s="710" t="s">
        <v>1712</v>
      </c>
      <c r="R305" s="710" t="s">
        <v>1712</v>
      </c>
      <c r="S305" s="757"/>
    </row>
    <row r="306" spans="2:19">
      <c r="B306" s="780" t="s">
        <v>4063</v>
      </c>
      <c r="C306" s="780">
        <v>16</v>
      </c>
      <c r="D306" s="769" t="s">
        <v>4109</v>
      </c>
      <c r="E306" s="781" t="s">
        <v>4110</v>
      </c>
      <c r="F306" s="769" t="s">
        <v>3798</v>
      </c>
      <c r="G306" s="780" t="s">
        <v>4111</v>
      </c>
      <c r="H306" s="785">
        <v>2015.11</v>
      </c>
      <c r="I306" s="785" t="s">
        <v>4112</v>
      </c>
      <c r="J306" s="782" t="s">
        <v>4016</v>
      </c>
      <c r="K306" s="782" t="s">
        <v>3892</v>
      </c>
      <c r="L306" s="782"/>
      <c r="M306" s="713" t="s">
        <v>3199</v>
      </c>
      <c r="N306" s="751" t="s">
        <v>1712</v>
      </c>
      <c r="O306" s="751" t="s">
        <v>1712</v>
      </c>
      <c r="P306" s="783"/>
      <c r="Q306" s="710" t="s">
        <v>1712</v>
      </c>
      <c r="R306" s="710" t="s">
        <v>1712</v>
      </c>
      <c r="S306" s="757"/>
    </row>
    <row r="307" spans="2:19">
      <c r="B307" s="780" t="s">
        <v>4063</v>
      </c>
      <c r="C307" s="780">
        <v>17</v>
      </c>
      <c r="D307" s="769" t="s">
        <v>4113</v>
      </c>
      <c r="E307" s="781" t="s">
        <v>4114</v>
      </c>
      <c r="F307" s="769" t="s">
        <v>4115</v>
      </c>
      <c r="G307" s="780" t="s">
        <v>4116</v>
      </c>
      <c r="H307" s="782" t="s">
        <v>3621</v>
      </c>
      <c r="I307" s="782" t="s">
        <v>4117</v>
      </c>
      <c r="J307" s="782" t="s">
        <v>4016</v>
      </c>
      <c r="K307" s="782" t="s">
        <v>3892</v>
      </c>
      <c r="L307" s="782"/>
      <c r="M307" s="709" t="s">
        <v>3622</v>
      </c>
      <c r="N307" s="751" t="s">
        <v>1712</v>
      </c>
      <c r="O307" s="751" t="s">
        <v>1712</v>
      </c>
      <c r="P307" s="783"/>
      <c r="Q307" s="710" t="s">
        <v>1712</v>
      </c>
      <c r="R307" s="710" t="s">
        <v>1712</v>
      </c>
      <c r="S307" s="757"/>
    </row>
    <row r="308" spans="2:19">
      <c r="B308" s="780" t="s">
        <v>4063</v>
      </c>
      <c r="C308" s="780">
        <v>18</v>
      </c>
      <c r="D308" s="769" t="s">
        <v>4118</v>
      </c>
      <c r="E308" s="781" t="s">
        <v>4114</v>
      </c>
      <c r="F308" s="769" t="s">
        <v>4119</v>
      </c>
      <c r="G308" s="780" t="s">
        <v>4083</v>
      </c>
      <c r="H308" s="782">
        <v>2015.8</v>
      </c>
      <c r="I308" s="782" t="s">
        <v>4120</v>
      </c>
      <c r="J308" s="782" t="s">
        <v>4016</v>
      </c>
      <c r="K308" s="782" t="s">
        <v>3892</v>
      </c>
      <c r="L308" s="782"/>
      <c r="M308" s="713" t="s">
        <v>4085</v>
      </c>
      <c r="N308" s="751" t="s">
        <v>1712</v>
      </c>
      <c r="O308" s="751" t="s">
        <v>1712</v>
      </c>
      <c r="P308" s="783"/>
      <c r="Q308" s="710" t="s">
        <v>1712</v>
      </c>
      <c r="R308" s="710" t="s">
        <v>1712</v>
      </c>
      <c r="S308" s="757"/>
    </row>
    <row r="309" spans="2:19" ht="28">
      <c r="B309" s="780" t="s">
        <v>4063</v>
      </c>
      <c r="C309" s="780">
        <v>19</v>
      </c>
      <c r="D309" s="769" t="s">
        <v>4121</v>
      </c>
      <c r="E309" s="781" t="s">
        <v>4122</v>
      </c>
      <c r="F309" s="769" t="s">
        <v>4123</v>
      </c>
      <c r="G309" s="780" t="s">
        <v>4124</v>
      </c>
      <c r="H309" s="788">
        <v>2015.2</v>
      </c>
      <c r="I309" s="782" t="s">
        <v>4125</v>
      </c>
      <c r="J309" s="782" t="s">
        <v>4059</v>
      </c>
      <c r="K309" s="782" t="s">
        <v>3892</v>
      </c>
      <c r="L309" s="782"/>
      <c r="M309" s="709" t="s">
        <v>3155</v>
      </c>
      <c r="N309" s="751" t="s">
        <v>1712</v>
      </c>
      <c r="O309" s="751" t="s">
        <v>1712</v>
      </c>
      <c r="P309" s="751" t="s">
        <v>1712</v>
      </c>
      <c r="Q309" s="710" t="s">
        <v>1712</v>
      </c>
      <c r="R309" s="710" t="s">
        <v>1712</v>
      </c>
      <c r="S309" s="757"/>
    </row>
    <row r="310" spans="2:19" ht="28">
      <c r="B310" s="780" t="s">
        <v>4063</v>
      </c>
      <c r="C310" s="780">
        <v>20</v>
      </c>
      <c r="D310" s="769" t="s">
        <v>4126</v>
      </c>
      <c r="E310" s="781" t="s">
        <v>4127</v>
      </c>
      <c r="F310" s="769" t="s">
        <v>3623</v>
      </c>
      <c r="G310" s="780" t="s">
        <v>4128</v>
      </c>
      <c r="H310" s="782">
        <v>2015.2</v>
      </c>
      <c r="I310" s="782" t="s">
        <v>4129</v>
      </c>
      <c r="J310" s="782" t="s">
        <v>4016</v>
      </c>
      <c r="K310" s="782" t="s">
        <v>3892</v>
      </c>
      <c r="L310" s="782"/>
      <c r="M310" s="713" t="s">
        <v>3624</v>
      </c>
      <c r="N310" s="751" t="s">
        <v>1712</v>
      </c>
      <c r="O310" s="751" t="s">
        <v>1712</v>
      </c>
      <c r="P310" s="783"/>
      <c r="Q310" s="710" t="s">
        <v>1712</v>
      </c>
      <c r="R310" s="710" t="s">
        <v>1712</v>
      </c>
      <c r="S310" s="757"/>
    </row>
    <row r="311" spans="2:19">
      <c r="B311" s="780" t="s">
        <v>4063</v>
      </c>
      <c r="C311" s="780">
        <v>21</v>
      </c>
      <c r="D311" s="769" t="s">
        <v>4130</v>
      </c>
      <c r="E311" s="781" t="s">
        <v>4131</v>
      </c>
      <c r="F311" s="769" t="s">
        <v>1785</v>
      </c>
      <c r="G311" s="784" t="s">
        <v>4132</v>
      </c>
      <c r="H311" s="785">
        <v>2015.4</v>
      </c>
      <c r="I311" s="785" t="s">
        <v>4084</v>
      </c>
      <c r="J311" s="782" t="s">
        <v>4016</v>
      </c>
      <c r="K311" s="782" t="s">
        <v>3892</v>
      </c>
      <c r="L311" s="782"/>
      <c r="M311" s="713" t="s">
        <v>3199</v>
      </c>
      <c r="N311" s="751" t="s">
        <v>1712</v>
      </c>
      <c r="O311" s="751" t="s">
        <v>1712</v>
      </c>
      <c r="P311" s="783"/>
      <c r="Q311" s="710" t="s">
        <v>1712</v>
      </c>
      <c r="R311" s="710" t="s">
        <v>1712</v>
      </c>
      <c r="S311" s="757"/>
    </row>
    <row r="312" spans="2:19">
      <c r="B312" s="780" t="s">
        <v>4063</v>
      </c>
      <c r="C312" s="780">
        <v>22</v>
      </c>
      <c r="D312" s="769" t="s">
        <v>3625</v>
      </c>
      <c r="E312" s="781" t="s">
        <v>4133</v>
      </c>
      <c r="F312" s="769" t="s">
        <v>3626</v>
      </c>
      <c r="G312" s="784" t="s">
        <v>4134</v>
      </c>
      <c r="H312" s="785">
        <v>2015.11</v>
      </c>
      <c r="I312" s="785" t="s">
        <v>4135</v>
      </c>
      <c r="J312" s="782" t="s">
        <v>4016</v>
      </c>
      <c r="K312" s="782" t="s">
        <v>3892</v>
      </c>
      <c r="L312" s="782"/>
      <c r="M312" s="713" t="s">
        <v>3627</v>
      </c>
      <c r="N312" s="751" t="s">
        <v>1712</v>
      </c>
      <c r="O312" s="751" t="s">
        <v>1712</v>
      </c>
      <c r="P312" s="783"/>
      <c r="Q312" s="710" t="s">
        <v>1712</v>
      </c>
      <c r="R312" s="710" t="s">
        <v>1712</v>
      </c>
      <c r="S312" s="757"/>
    </row>
    <row r="313" spans="2:19">
      <c r="B313" s="780" t="s">
        <v>4063</v>
      </c>
      <c r="C313" s="780">
        <v>23</v>
      </c>
      <c r="D313" s="769" t="s">
        <v>4136</v>
      </c>
      <c r="E313" s="781" t="s">
        <v>4137</v>
      </c>
      <c r="F313" s="769" t="s">
        <v>3628</v>
      </c>
      <c r="G313" s="780" t="s">
        <v>4116</v>
      </c>
      <c r="H313" s="782" t="s">
        <v>3621</v>
      </c>
      <c r="I313" s="782" t="s">
        <v>4138</v>
      </c>
      <c r="J313" s="782" t="s">
        <v>4016</v>
      </c>
      <c r="K313" s="782" t="s">
        <v>3892</v>
      </c>
      <c r="L313" s="782"/>
      <c r="M313" s="713" t="s">
        <v>4139</v>
      </c>
      <c r="N313" s="751" t="s">
        <v>1712</v>
      </c>
      <c r="O313" s="751" t="s">
        <v>1712</v>
      </c>
      <c r="P313" s="783"/>
      <c r="Q313" s="710" t="s">
        <v>1712</v>
      </c>
      <c r="R313" s="710" t="s">
        <v>1712</v>
      </c>
      <c r="S313" s="757"/>
    </row>
    <row r="314" spans="2:19">
      <c r="B314" s="780" t="s">
        <v>4063</v>
      </c>
      <c r="C314" s="780">
        <v>24</v>
      </c>
      <c r="D314" s="769" t="s">
        <v>3629</v>
      </c>
      <c r="E314" s="781" t="s">
        <v>4140</v>
      </c>
      <c r="F314" s="769" t="s">
        <v>4141</v>
      </c>
      <c r="G314" s="780" t="s">
        <v>4142</v>
      </c>
      <c r="H314" s="789">
        <v>2015.1</v>
      </c>
      <c r="I314" s="782">
        <v>257</v>
      </c>
      <c r="J314" s="782" t="s">
        <v>4016</v>
      </c>
      <c r="K314" s="782" t="s">
        <v>3892</v>
      </c>
      <c r="L314" s="782"/>
      <c r="M314" s="713" t="s">
        <v>3630</v>
      </c>
      <c r="N314" s="751" t="s">
        <v>1712</v>
      </c>
      <c r="O314" s="751" t="s">
        <v>1712</v>
      </c>
      <c r="P314" s="783"/>
      <c r="Q314" s="710" t="s">
        <v>1712</v>
      </c>
      <c r="R314" s="710" t="s">
        <v>1712</v>
      </c>
      <c r="S314" s="757"/>
    </row>
    <row r="315" spans="2:19">
      <c r="B315" s="780" t="s">
        <v>4063</v>
      </c>
      <c r="C315" s="780">
        <v>25</v>
      </c>
      <c r="D315" s="769" t="s">
        <v>4143</v>
      </c>
      <c r="E315" s="781" t="s">
        <v>4144</v>
      </c>
      <c r="F315" s="769" t="s">
        <v>3631</v>
      </c>
      <c r="G315" s="784" t="s">
        <v>4145</v>
      </c>
      <c r="H315" s="785">
        <v>2015.6</v>
      </c>
      <c r="I315" s="785" t="s">
        <v>4146</v>
      </c>
      <c r="J315" s="782" t="s">
        <v>4016</v>
      </c>
      <c r="K315" s="782" t="s">
        <v>3892</v>
      </c>
      <c r="L315" s="782"/>
      <c r="M315" s="713" t="s">
        <v>3632</v>
      </c>
      <c r="N315" s="751" t="s">
        <v>1712</v>
      </c>
      <c r="O315" s="751" t="s">
        <v>1712</v>
      </c>
      <c r="P315" s="783"/>
      <c r="Q315" s="710" t="s">
        <v>1712</v>
      </c>
      <c r="R315" s="710" t="s">
        <v>1712</v>
      </c>
      <c r="S315" s="757"/>
    </row>
    <row r="316" spans="2:19">
      <c r="B316" s="780" t="s">
        <v>4063</v>
      </c>
      <c r="C316" s="780">
        <v>26</v>
      </c>
      <c r="D316" s="769" t="s">
        <v>4147</v>
      </c>
      <c r="E316" s="781" t="s">
        <v>4144</v>
      </c>
      <c r="F316" s="769" t="s">
        <v>3633</v>
      </c>
      <c r="G316" s="784" t="s">
        <v>4148</v>
      </c>
      <c r="H316" s="785">
        <v>2015.11</v>
      </c>
      <c r="I316" s="785" t="s">
        <v>4149</v>
      </c>
      <c r="J316" s="782" t="s">
        <v>4016</v>
      </c>
      <c r="K316" s="782" t="s">
        <v>3892</v>
      </c>
      <c r="L316" s="782"/>
      <c r="M316" s="713" t="s">
        <v>4150</v>
      </c>
      <c r="N316" s="751" t="s">
        <v>1712</v>
      </c>
      <c r="O316" s="751" t="s">
        <v>1712</v>
      </c>
      <c r="P316" s="783"/>
      <c r="Q316" s="710" t="s">
        <v>1712</v>
      </c>
      <c r="R316" s="710" t="s">
        <v>1712</v>
      </c>
      <c r="S316" s="757"/>
    </row>
    <row r="317" spans="2:19">
      <c r="B317" s="1275" t="s">
        <v>4151</v>
      </c>
      <c r="C317" s="1276"/>
      <c r="D317" s="1276"/>
      <c r="E317" s="1276"/>
      <c r="F317" s="1276"/>
      <c r="G317" s="1276"/>
      <c r="H317" s="1276"/>
      <c r="I317" s="1277"/>
      <c r="J317" s="790"/>
      <c r="K317" s="791"/>
      <c r="L317" s="791"/>
      <c r="M317" s="727"/>
      <c r="N317" s="761"/>
      <c r="O317" s="761"/>
      <c r="P317" s="728"/>
      <c r="Q317" s="717"/>
      <c r="R317" s="717"/>
      <c r="S317" s="730"/>
    </row>
    <row r="318" spans="2:19">
      <c r="B318" s="792" t="s">
        <v>4152</v>
      </c>
      <c r="C318" s="792">
        <v>1</v>
      </c>
      <c r="D318" s="793" t="s">
        <v>3634</v>
      </c>
      <c r="E318" s="793" t="s">
        <v>660</v>
      </c>
      <c r="F318" s="793" t="s">
        <v>3635</v>
      </c>
      <c r="G318" s="794" t="s">
        <v>4128</v>
      </c>
      <c r="H318" s="795">
        <v>2015.9</v>
      </c>
      <c r="I318" s="795" t="s">
        <v>4153</v>
      </c>
      <c r="J318" s="796" t="s">
        <v>4016</v>
      </c>
      <c r="K318" s="795" t="s">
        <v>4154</v>
      </c>
      <c r="L318" s="795"/>
      <c r="M318" s="677" t="s">
        <v>3624</v>
      </c>
      <c r="N318" s="668" t="s">
        <v>1712</v>
      </c>
      <c r="O318" s="668" t="s">
        <v>1712</v>
      </c>
      <c r="P318" s="797"/>
      <c r="Q318" s="669" t="s">
        <v>1712</v>
      </c>
      <c r="R318" s="669" t="s">
        <v>1712</v>
      </c>
      <c r="S318" s="695"/>
    </row>
    <row r="319" spans="2:19">
      <c r="B319" s="792" t="s">
        <v>4152</v>
      </c>
      <c r="C319" s="792">
        <v>2</v>
      </c>
      <c r="D319" s="793" t="s">
        <v>4155</v>
      </c>
      <c r="E319" s="793" t="s">
        <v>660</v>
      </c>
      <c r="F319" s="793" t="s">
        <v>3635</v>
      </c>
      <c r="G319" s="794" t="s">
        <v>4128</v>
      </c>
      <c r="H319" s="795">
        <v>2015.9</v>
      </c>
      <c r="I319" s="795" t="s">
        <v>4156</v>
      </c>
      <c r="J319" s="796" t="s">
        <v>4016</v>
      </c>
      <c r="K319" s="795" t="s">
        <v>4154</v>
      </c>
      <c r="L319" s="795"/>
      <c r="M319" s="677" t="s">
        <v>3624</v>
      </c>
      <c r="N319" s="668" t="s">
        <v>1712</v>
      </c>
      <c r="O319" s="668" t="s">
        <v>1712</v>
      </c>
      <c r="P319" s="797"/>
      <c r="Q319" s="669" t="s">
        <v>1712</v>
      </c>
      <c r="R319" s="669" t="s">
        <v>1712</v>
      </c>
      <c r="S319" s="695"/>
    </row>
    <row r="320" spans="2:19">
      <c r="B320" s="792" t="s">
        <v>4152</v>
      </c>
      <c r="C320" s="792">
        <v>3</v>
      </c>
      <c r="D320" s="793" t="s">
        <v>3636</v>
      </c>
      <c r="E320" s="793" t="s">
        <v>1985</v>
      </c>
      <c r="F320" s="793" t="s">
        <v>3635</v>
      </c>
      <c r="G320" s="794" t="s">
        <v>4128</v>
      </c>
      <c r="H320" s="795">
        <v>2015.9</v>
      </c>
      <c r="I320" s="795" t="s">
        <v>4157</v>
      </c>
      <c r="J320" s="796" t="s">
        <v>4016</v>
      </c>
      <c r="K320" s="795" t="s">
        <v>4154</v>
      </c>
      <c r="L320" s="795"/>
      <c r="M320" s="677" t="s">
        <v>3624</v>
      </c>
      <c r="N320" s="668" t="s">
        <v>1712</v>
      </c>
      <c r="O320" s="668" t="s">
        <v>1712</v>
      </c>
      <c r="P320" s="797"/>
      <c r="Q320" s="669" t="s">
        <v>1712</v>
      </c>
      <c r="R320" s="669" t="s">
        <v>1712</v>
      </c>
      <c r="S320" s="695"/>
    </row>
    <row r="321" spans="2:19">
      <c r="B321" s="792" t="s">
        <v>4152</v>
      </c>
      <c r="C321" s="792">
        <v>4</v>
      </c>
      <c r="D321" s="793" t="s">
        <v>3637</v>
      </c>
      <c r="E321" s="793" t="s">
        <v>1977</v>
      </c>
      <c r="F321" s="793" t="s">
        <v>3638</v>
      </c>
      <c r="G321" s="794" t="s">
        <v>4158</v>
      </c>
      <c r="H321" s="795">
        <v>2015.9</v>
      </c>
      <c r="I321" s="795" t="s">
        <v>4159</v>
      </c>
      <c r="J321" s="796" t="s">
        <v>4016</v>
      </c>
      <c r="K321" s="795" t="s">
        <v>4154</v>
      </c>
      <c r="L321" s="795"/>
      <c r="M321" s="667" t="s">
        <v>3639</v>
      </c>
      <c r="N321" s="668" t="s">
        <v>1712</v>
      </c>
      <c r="O321" s="668" t="s">
        <v>1712</v>
      </c>
      <c r="P321" s="797"/>
      <c r="Q321" s="669" t="s">
        <v>1712</v>
      </c>
      <c r="R321" s="669" t="s">
        <v>1712</v>
      </c>
      <c r="S321" s="695"/>
    </row>
    <row r="322" spans="2:19">
      <c r="B322" s="792" t="s">
        <v>4152</v>
      </c>
      <c r="C322" s="792">
        <v>5</v>
      </c>
      <c r="D322" s="793" t="s">
        <v>3640</v>
      </c>
      <c r="E322" s="793" t="s">
        <v>3641</v>
      </c>
      <c r="F322" s="793" t="s">
        <v>3642</v>
      </c>
      <c r="G322" s="794" t="s">
        <v>4160</v>
      </c>
      <c r="H322" s="795">
        <v>2015.11</v>
      </c>
      <c r="I322" s="795">
        <v>12</v>
      </c>
      <c r="J322" s="796" t="s">
        <v>4016</v>
      </c>
      <c r="K322" s="795" t="s">
        <v>4154</v>
      </c>
      <c r="L322" s="795"/>
      <c r="M322" s="667" t="s">
        <v>3643</v>
      </c>
      <c r="N322" s="668" t="s">
        <v>1712</v>
      </c>
      <c r="O322" s="668" t="s">
        <v>1712</v>
      </c>
      <c r="P322" s="797"/>
      <c r="Q322" s="669" t="s">
        <v>1712</v>
      </c>
      <c r="R322" s="669" t="s">
        <v>1712</v>
      </c>
      <c r="S322" s="695"/>
    </row>
    <row r="323" spans="2:19" ht="39">
      <c r="B323" s="792" t="s">
        <v>4152</v>
      </c>
      <c r="C323" s="792">
        <v>6</v>
      </c>
      <c r="D323" s="793" t="s">
        <v>3644</v>
      </c>
      <c r="E323" s="793" t="s">
        <v>3645</v>
      </c>
      <c r="F323" s="793" t="s">
        <v>3646</v>
      </c>
      <c r="G323" s="793" t="s">
        <v>4161</v>
      </c>
      <c r="H323" s="795">
        <v>2015.12</v>
      </c>
      <c r="I323" s="798"/>
      <c r="J323" s="798" t="s">
        <v>4016</v>
      </c>
      <c r="K323" s="795" t="s">
        <v>4154</v>
      </c>
      <c r="L323" s="795" t="s">
        <v>4162</v>
      </c>
      <c r="M323" s="682" t="s">
        <v>3647</v>
      </c>
      <c r="N323" s="683" t="s">
        <v>4163</v>
      </c>
      <c r="O323" s="660"/>
      <c r="P323" s="697"/>
      <c r="Q323" s="689"/>
      <c r="R323" s="737" t="s">
        <v>3792</v>
      </c>
      <c r="S323" s="697" t="s">
        <v>4164</v>
      </c>
    </row>
    <row r="324" spans="2:19">
      <c r="B324" s="792" t="s">
        <v>4152</v>
      </c>
      <c r="C324" s="792">
        <v>7</v>
      </c>
      <c r="D324" s="799" t="s">
        <v>3648</v>
      </c>
      <c r="E324" s="793" t="s">
        <v>3649</v>
      </c>
      <c r="F324" s="763" t="s">
        <v>1905</v>
      </c>
      <c r="G324" s="793" t="s">
        <v>4165</v>
      </c>
      <c r="H324" s="795">
        <v>2015.5</v>
      </c>
      <c r="I324" s="798">
        <v>191</v>
      </c>
      <c r="J324" s="798" t="s">
        <v>4016</v>
      </c>
      <c r="K324" s="795" t="s">
        <v>4154</v>
      </c>
      <c r="L324" s="795"/>
      <c r="M324" s="759" t="s">
        <v>3790</v>
      </c>
      <c r="N324" s="800" t="s">
        <v>3978</v>
      </c>
      <c r="O324" s="737" t="s">
        <v>3792</v>
      </c>
      <c r="P324" s="697"/>
      <c r="Q324" s="690"/>
      <c r="R324" s="737" t="s">
        <v>3792</v>
      </c>
      <c r="S324" s="678"/>
    </row>
    <row r="325" spans="2:19">
      <c r="B325" s="792" t="s">
        <v>4152</v>
      </c>
      <c r="C325" s="792">
        <v>8</v>
      </c>
      <c r="D325" s="801" t="s">
        <v>3650</v>
      </c>
      <c r="E325" s="793" t="s">
        <v>920</v>
      </c>
      <c r="F325" s="793" t="s">
        <v>3638</v>
      </c>
      <c r="G325" s="794" t="s">
        <v>4158</v>
      </c>
      <c r="H325" s="795">
        <v>2015.3</v>
      </c>
      <c r="I325" s="795" t="s">
        <v>4166</v>
      </c>
      <c r="J325" s="796" t="s">
        <v>4016</v>
      </c>
      <c r="K325" s="795" t="s">
        <v>4154</v>
      </c>
      <c r="L325" s="795"/>
      <c r="M325" s="667" t="s">
        <v>3639</v>
      </c>
      <c r="N325" s="668" t="s">
        <v>1712</v>
      </c>
      <c r="O325" s="668" t="s">
        <v>1712</v>
      </c>
      <c r="P325" s="797"/>
      <c r="Q325" s="669" t="s">
        <v>1712</v>
      </c>
      <c r="R325" s="669" t="s">
        <v>1712</v>
      </c>
      <c r="S325" s="695"/>
    </row>
    <row r="326" spans="2:19">
      <c r="B326" s="792" t="s">
        <v>4152</v>
      </c>
      <c r="C326" s="792">
        <v>9</v>
      </c>
      <c r="D326" s="793" t="s">
        <v>3651</v>
      </c>
      <c r="E326" s="793" t="s">
        <v>920</v>
      </c>
      <c r="F326" s="793" t="s">
        <v>4167</v>
      </c>
      <c r="G326" s="794" t="s">
        <v>4168</v>
      </c>
      <c r="H326" s="795">
        <v>2015.9</v>
      </c>
      <c r="I326" s="795" t="s">
        <v>4169</v>
      </c>
      <c r="J326" s="796" t="s">
        <v>4016</v>
      </c>
      <c r="K326" s="795" t="s">
        <v>4154</v>
      </c>
      <c r="L326" s="795"/>
      <c r="M326" s="677" t="s">
        <v>4170</v>
      </c>
      <c r="N326" s="668" t="s">
        <v>1712</v>
      </c>
      <c r="O326" s="668" t="s">
        <v>1712</v>
      </c>
      <c r="P326" s="797"/>
      <c r="Q326" s="669" t="s">
        <v>1712</v>
      </c>
      <c r="R326" s="669" t="s">
        <v>1712</v>
      </c>
      <c r="S326" s="695"/>
    </row>
    <row r="327" spans="2:19">
      <c r="B327" s="792" t="s">
        <v>4152</v>
      </c>
      <c r="C327" s="792">
        <v>10</v>
      </c>
      <c r="D327" s="793" t="s">
        <v>3652</v>
      </c>
      <c r="E327" s="793" t="s">
        <v>3653</v>
      </c>
      <c r="F327" s="793" t="s">
        <v>3556</v>
      </c>
      <c r="G327" s="794" t="s">
        <v>4171</v>
      </c>
      <c r="H327" s="795">
        <v>2015.1010000000001</v>
      </c>
      <c r="I327" s="795">
        <v>69</v>
      </c>
      <c r="J327" s="796" t="s">
        <v>4016</v>
      </c>
      <c r="K327" s="795" t="s">
        <v>4154</v>
      </c>
      <c r="L327" s="795"/>
      <c r="M327" s="667" t="s">
        <v>3373</v>
      </c>
      <c r="N327" s="668" t="s">
        <v>1712</v>
      </c>
      <c r="O327" s="668" t="s">
        <v>1712</v>
      </c>
      <c r="P327" s="797"/>
      <c r="Q327" s="669" t="s">
        <v>1712</v>
      </c>
      <c r="R327" s="669" t="s">
        <v>1712</v>
      </c>
      <c r="S327" s="695"/>
    </row>
    <row r="328" spans="2:19" ht="52">
      <c r="B328" s="792" t="s">
        <v>4152</v>
      </c>
      <c r="C328" s="792">
        <v>11</v>
      </c>
      <c r="D328" s="793" t="s">
        <v>3654</v>
      </c>
      <c r="E328" s="793" t="s">
        <v>3655</v>
      </c>
      <c r="F328" s="793" t="s">
        <v>3656</v>
      </c>
      <c r="G328" s="793" t="s">
        <v>4172</v>
      </c>
      <c r="H328" s="795">
        <v>2015.6</v>
      </c>
      <c r="I328" s="798">
        <v>165</v>
      </c>
      <c r="J328" s="798" t="s">
        <v>4016</v>
      </c>
      <c r="K328" s="795" t="s">
        <v>4154</v>
      </c>
      <c r="L328" s="795"/>
      <c r="M328" s="682" t="s">
        <v>3657</v>
      </c>
      <c r="N328" s="693" t="s">
        <v>3845</v>
      </c>
      <c r="O328" s="690" t="s">
        <v>3792</v>
      </c>
      <c r="P328" s="697"/>
      <c r="Q328" s="689" t="s">
        <v>1712</v>
      </c>
      <c r="R328" s="690" t="s">
        <v>3792</v>
      </c>
      <c r="S328" s="678"/>
    </row>
    <row r="329" spans="2:19" ht="52">
      <c r="B329" s="792" t="s">
        <v>4152</v>
      </c>
      <c r="C329" s="792">
        <v>12</v>
      </c>
      <c r="D329" s="799" t="s">
        <v>3658</v>
      </c>
      <c r="E329" s="793" t="s">
        <v>3659</v>
      </c>
      <c r="F329" s="793" t="s">
        <v>3660</v>
      </c>
      <c r="G329" s="793" t="s">
        <v>4173</v>
      </c>
      <c r="H329" s="795" t="s">
        <v>3661</v>
      </c>
      <c r="I329" s="798" t="s">
        <v>4174</v>
      </c>
      <c r="J329" s="798" t="s">
        <v>4016</v>
      </c>
      <c r="K329" s="795" t="s">
        <v>4154</v>
      </c>
      <c r="L329" s="795"/>
      <c r="M329" s="682" t="s">
        <v>3662</v>
      </c>
      <c r="N329" s="693" t="s">
        <v>3845</v>
      </c>
      <c r="O329" s="690" t="s">
        <v>3792</v>
      </c>
      <c r="P329" s="697"/>
      <c r="Q329" s="690" t="s">
        <v>3792</v>
      </c>
      <c r="R329" s="690" t="s">
        <v>3792</v>
      </c>
      <c r="S329" s="697" t="s">
        <v>3997</v>
      </c>
    </row>
    <row r="330" spans="2:19">
      <c r="B330" s="792" t="s">
        <v>4152</v>
      </c>
      <c r="C330" s="792">
        <v>13</v>
      </c>
      <c r="D330" s="793" t="s">
        <v>3663</v>
      </c>
      <c r="E330" s="793" t="s">
        <v>3664</v>
      </c>
      <c r="F330" s="793" t="s">
        <v>3150</v>
      </c>
      <c r="G330" s="794" t="s">
        <v>4124</v>
      </c>
      <c r="H330" s="795">
        <v>2015.4</v>
      </c>
      <c r="I330" s="795" t="s">
        <v>4175</v>
      </c>
      <c r="J330" s="796" t="s">
        <v>4059</v>
      </c>
      <c r="K330" s="795" t="s">
        <v>4154</v>
      </c>
      <c r="L330" s="795"/>
      <c r="M330" s="667" t="s">
        <v>3155</v>
      </c>
      <c r="N330" s="668" t="s">
        <v>1712</v>
      </c>
      <c r="O330" s="668" t="s">
        <v>1712</v>
      </c>
      <c r="P330" s="668" t="s">
        <v>1712</v>
      </c>
      <c r="Q330" s="669" t="s">
        <v>1712</v>
      </c>
      <c r="R330" s="669" t="s">
        <v>1712</v>
      </c>
      <c r="S330" s="695" t="s">
        <v>3997</v>
      </c>
    </row>
    <row r="331" spans="2:19" ht="26">
      <c r="B331" s="792" t="s">
        <v>4152</v>
      </c>
      <c r="C331" s="792">
        <v>14</v>
      </c>
      <c r="D331" s="799" t="s">
        <v>3665</v>
      </c>
      <c r="E331" s="793" t="s">
        <v>736</v>
      </c>
      <c r="F331" s="793" t="s">
        <v>3666</v>
      </c>
      <c r="G331" s="793" t="s">
        <v>4176</v>
      </c>
      <c r="H331" s="795" t="s">
        <v>3661</v>
      </c>
      <c r="I331" s="798" t="s">
        <v>4177</v>
      </c>
      <c r="J331" s="798" t="s">
        <v>4016</v>
      </c>
      <c r="K331" s="795" t="s">
        <v>4154</v>
      </c>
      <c r="L331" s="795"/>
      <c r="M331" s="802" t="s">
        <v>3667</v>
      </c>
      <c r="N331" s="683" t="s">
        <v>1712</v>
      </c>
      <c r="O331" s="683" t="s">
        <v>1712</v>
      </c>
      <c r="P331" s="697"/>
      <c r="Q331" s="690" t="s">
        <v>3792</v>
      </c>
      <c r="R331" s="690" t="s">
        <v>3792</v>
      </c>
      <c r="S331" s="697"/>
    </row>
    <row r="332" spans="2:19" ht="26">
      <c r="B332" s="792" t="s">
        <v>4152</v>
      </c>
      <c r="C332" s="792">
        <v>15</v>
      </c>
      <c r="D332" s="799" t="s">
        <v>3668</v>
      </c>
      <c r="E332" s="793" t="s">
        <v>736</v>
      </c>
      <c r="F332" s="793" t="s">
        <v>3669</v>
      </c>
      <c r="G332" s="793" t="s">
        <v>4178</v>
      </c>
      <c r="H332" s="795" t="s">
        <v>3670</v>
      </c>
      <c r="I332" s="798" t="s">
        <v>4179</v>
      </c>
      <c r="J332" s="798" t="s">
        <v>4016</v>
      </c>
      <c r="K332" s="795" t="s">
        <v>4154</v>
      </c>
      <c r="L332" s="795"/>
      <c r="M332" s="802" t="s">
        <v>3671</v>
      </c>
      <c r="N332" s="683" t="s">
        <v>1712</v>
      </c>
      <c r="O332" s="683" t="s">
        <v>1712</v>
      </c>
      <c r="P332" s="697"/>
      <c r="Q332" s="690" t="s">
        <v>3792</v>
      </c>
      <c r="R332" s="690" t="s">
        <v>3792</v>
      </c>
      <c r="S332" s="697"/>
    </row>
    <row r="333" spans="2:19">
      <c r="B333" s="792" t="s">
        <v>4152</v>
      </c>
      <c r="C333" s="792">
        <v>16</v>
      </c>
      <c r="D333" s="793" t="s">
        <v>3672</v>
      </c>
      <c r="E333" s="793" t="s">
        <v>736</v>
      </c>
      <c r="F333" s="793" t="s">
        <v>3673</v>
      </c>
      <c r="G333" s="794" t="s">
        <v>4180</v>
      </c>
      <c r="H333" s="795">
        <v>2015.5</v>
      </c>
      <c r="I333" s="795">
        <v>39</v>
      </c>
      <c r="J333" s="796" t="s">
        <v>4016</v>
      </c>
      <c r="K333" s="795" t="s">
        <v>4154</v>
      </c>
      <c r="L333" s="795"/>
      <c r="M333" s="677" t="s">
        <v>4181</v>
      </c>
      <c r="N333" s="668" t="s">
        <v>1712</v>
      </c>
      <c r="O333" s="668" t="s">
        <v>1712</v>
      </c>
      <c r="P333" s="797"/>
      <c r="Q333" s="669" t="s">
        <v>1712</v>
      </c>
      <c r="R333" s="669" t="s">
        <v>1712</v>
      </c>
      <c r="S333" s="695"/>
    </row>
    <row r="334" spans="2:19" ht="28">
      <c r="B334" s="792" t="s">
        <v>4152</v>
      </c>
      <c r="C334" s="792">
        <v>17</v>
      </c>
      <c r="D334" s="799" t="s">
        <v>3674</v>
      </c>
      <c r="E334" s="793" t="s">
        <v>734</v>
      </c>
      <c r="F334" s="793" t="s">
        <v>3675</v>
      </c>
      <c r="G334" s="793" t="s">
        <v>4182</v>
      </c>
      <c r="H334" s="795">
        <v>2015.4</v>
      </c>
      <c r="I334" s="798" t="s">
        <v>4183</v>
      </c>
      <c r="J334" s="798" t="s">
        <v>4016</v>
      </c>
      <c r="K334" s="795" t="s">
        <v>4154</v>
      </c>
      <c r="L334" s="795"/>
      <c r="M334" s="682" t="s">
        <v>3676</v>
      </c>
      <c r="N334" s="683" t="s">
        <v>1712</v>
      </c>
      <c r="O334" s="683" t="s">
        <v>1712</v>
      </c>
      <c r="P334" s="697"/>
      <c r="Q334" s="690" t="s">
        <v>3792</v>
      </c>
      <c r="R334" s="690" t="s">
        <v>3792</v>
      </c>
      <c r="S334" s="697"/>
    </row>
    <row r="335" spans="2:19" ht="52">
      <c r="B335" s="792" t="s">
        <v>4152</v>
      </c>
      <c r="C335" s="792">
        <v>18</v>
      </c>
      <c r="D335" s="799" t="s">
        <v>3677</v>
      </c>
      <c r="E335" s="793" t="s">
        <v>734</v>
      </c>
      <c r="F335" s="793" t="s">
        <v>3678</v>
      </c>
      <c r="G335" s="793" t="s">
        <v>4184</v>
      </c>
      <c r="H335" s="795">
        <v>2015.1010000000001</v>
      </c>
      <c r="I335" s="798" t="s">
        <v>4185</v>
      </c>
      <c r="J335" s="798" t="s">
        <v>4016</v>
      </c>
      <c r="K335" s="795" t="s">
        <v>4154</v>
      </c>
      <c r="L335" s="795"/>
      <c r="M335" s="802" t="s">
        <v>3679</v>
      </c>
      <c r="N335" s="693" t="s">
        <v>3845</v>
      </c>
      <c r="O335" s="690" t="s">
        <v>3792</v>
      </c>
      <c r="P335" s="697"/>
      <c r="Q335" s="690" t="s">
        <v>3792</v>
      </c>
      <c r="R335" s="690" t="s">
        <v>3792</v>
      </c>
      <c r="S335" s="697" t="s">
        <v>3997</v>
      </c>
    </row>
    <row r="336" spans="2:19" ht="52">
      <c r="B336" s="792" t="s">
        <v>4152</v>
      </c>
      <c r="C336" s="792">
        <v>19</v>
      </c>
      <c r="D336" s="799" t="s">
        <v>3680</v>
      </c>
      <c r="E336" s="793" t="s">
        <v>3681</v>
      </c>
      <c r="F336" s="793" t="s">
        <v>4186</v>
      </c>
      <c r="G336" s="793" t="s">
        <v>4187</v>
      </c>
      <c r="H336" s="795">
        <v>2015.2</v>
      </c>
      <c r="I336" s="798" t="s">
        <v>4188</v>
      </c>
      <c r="J336" s="798" t="s">
        <v>4016</v>
      </c>
      <c r="K336" s="795" t="s">
        <v>4154</v>
      </c>
      <c r="L336" s="795"/>
      <c r="M336" s="802" t="s">
        <v>3682</v>
      </c>
      <c r="N336" s="693" t="s">
        <v>3845</v>
      </c>
      <c r="O336" s="690" t="s">
        <v>3792</v>
      </c>
      <c r="P336" s="697"/>
      <c r="Q336" s="690" t="s">
        <v>3792</v>
      </c>
      <c r="R336" s="690" t="s">
        <v>3792</v>
      </c>
      <c r="S336" s="697" t="s">
        <v>3997</v>
      </c>
    </row>
    <row r="337" spans="2:19" ht="48">
      <c r="B337" s="792" t="s">
        <v>4152</v>
      </c>
      <c r="C337" s="792">
        <v>20</v>
      </c>
      <c r="D337" s="799" t="s">
        <v>3683</v>
      </c>
      <c r="E337" s="793" t="s">
        <v>630</v>
      </c>
      <c r="F337" s="793" t="s">
        <v>3684</v>
      </c>
      <c r="G337" s="793" t="s">
        <v>4189</v>
      </c>
      <c r="H337" s="795">
        <v>2015.3</v>
      </c>
      <c r="I337" s="798" t="s">
        <v>4190</v>
      </c>
      <c r="J337" s="798" t="s">
        <v>4016</v>
      </c>
      <c r="K337" s="795" t="s">
        <v>4154</v>
      </c>
      <c r="L337" s="795"/>
      <c r="M337" s="682" t="s">
        <v>3685</v>
      </c>
      <c r="N337" s="803" t="s">
        <v>3845</v>
      </c>
      <c r="O337" s="690" t="s">
        <v>3792</v>
      </c>
      <c r="P337" s="697"/>
      <c r="Q337" s="690" t="s">
        <v>3792</v>
      </c>
      <c r="R337" s="690" t="s">
        <v>3792</v>
      </c>
      <c r="S337" s="697"/>
    </row>
    <row r="338" spans="2:19">
      <c r="B338" s="792" t="s">
        <v>4152</v>
      </c>
      <c r="C338" s="792">
        <v>21</v>
      </c>
      <c r="D338" s="793" t="s">
        <v>3686</v>
      </c>
      <c r="E338" s="793" t="s">
        <v>3687</v>
      </c>
      <c r="F338" s="793" t="s">
        <v>3688</v>
      </c>
      <c r="G338" s="794" t="s">
        <v>4191</v>
      </c>
      <c r="H338" s="795">
        <v>2015.9</v>
      </c>
      <c r="I338" s="795" t="s">
        <v>4192</v>
      </c>
      <c r="J338" s="796" t="s">
        <v>4016</v>
      </c>
      <c r="K338" s="795" t="s">
        <v>4154</v>
      </c>
      <c r="L338" s="795"/>
      <c r="M338" s="677" t="s">
        <v>3573</v>
      </c>
      <c r="N338" s="668" t="s">
        <v>1712</v>
      </c>
      <c r="O338" s="668" t="s">
        <v>1712</v>
      </c>
      <c r="P338" s="797"/>
      <c r="Q338" s="669" t="s">
        <v>1712</v>
      </c>
      <c r="R338" s="669" t="s">
        <v>1712</v>
      </c>
      <c r="S338" s="695"/>
    </row>
    <row r="339" spans="2:19" ht="48">
      <c r="B339" s="792" t="s">
        <v>4152</v>
      </c>
      <c r="C339" s="792">
        <v>22</v>
      </c>
      <c r="D339" s="799" t="s">
        <v>3689</v>
      </c>
      <c r="E339" s="793" t="s">
        <v>3687</v>
      </c>
      <c r="F339" s="793" t="s">
        <v>3690</v>
      </c>
      <c r="G339" s="793" t="s">
        <v>4193</v>
      </c>
      <c r="H339" s="795">
        <v>2015.9</v>
      </c>
      <c r="I339" s="798" t="s">
        <v>4194</v>
      </c>
      <c r="J339" s="798" t="s">
        <v>4016</v>
      </c>
      <c r="K339" s="795" t="s">
        <v>4154</v>
      </c>
      <c r="L339" s="795"/>
      <c r="M339" s="682" t="s">
        <v>3691</v>
      </c>
      <c r="N339" s="803" t="s">
        <v>3845</v>
      </c>
      <c r="O339" s="804" t="s">
        <v>3792</v>
      </c>
      <c r="P339" s="697"/>
      <c r="Q339" s="690" t="s">
        <v>3792</v>
      </c>
      <c r="R339" s="690" t="s">
        <v>3792</v>
      </c>
      <c r="S339" s="697" t="s">
        <v>4195</v>
      </c>
    </row>
    <row r="340" spans="2:19" ht="28">
      <c r="B340" s="792" t="s">
        <v>4152</v>
      </c>
      <c r="C340" s="792">
        <v>23</v>
      </c>
      <c r="D340" s="793" t="s">
        <v>3692</v>
      </c>
      <c r="E340" s="793" t="s">
        <v>3693</v>
      </c>
      <c r="F340" s="793" t="s">
        <v>3694</v>
      </c>
      <c r="G340" s="794" t="s">
        <v>4196</v>
      </c>
      <c r="H340" s="795">
        <v>2015.1</v>
      </c>
      <c r="I340" s="795" t="s">
        <v>4197</v>
      </c>
      <c r="J340" s="796" t="s">
        <v>4016</v>
      </c>
      <c r="K340" s="795" t="s">
        <v>4154</v>
      </c>
      <c r="L340" s="795"/>
      <c r="M340" s="677" t="s">
        <v>3695</v>
      </c>
      <c r="N340" s="805" t="s">
        <v>4198</v>
      </c>
      <c r="O340" s="668" t="s">
        <v>1712</v>
      </c>
      <c r="P340" s="797"/>
      <c r="Q340" s="669" t="s">
        <v>1712</v>
      </c>
      <c r="R340" s="669" t="s">
        <v>1712</v>
      </c>
      <c r="S340" s="695"/>
    </row>
    <row r="341" spans="2:19" ht="26">
      <c r="B341" s="792" t="s">
        <v>4152</v>
      </c>
      <c r="C341" s="792">
        <v>24</v>
      </c>
      <c r="D341" s="801" t="s">
        <v>3696</v>
      </c>
      <c r="E341" s="793" t="s">
        <v>3697</v>
      </c>
      <c r="F341" s="793" t="s">
        <v>3688</v>
      </c>
      <c r="G341" s="794" t="s">
        <v>4191</v>
      </c>
      <c r="H341" s="795">
        <v>2015.4</v>
      </c>
      <c r="I341" s="795" t="s">
        <v>4199</v>
      </c>
      <c r="J341" s="796" t="s">
        <v>4016</v>
      </c>
      <c r="K341" s="795" t="s">
        <v>4154</v>
      </c>
      <c r="L341" s="795" t="s">
        <v>4200</v>
      </c>
      <c r="M341" s="677" t="s">
        <v>3573</v>
      </c>
      <c r="N341" s="668" t="s">
        <v>3812</v>
      </c>
      <c r="O341" s="668" t="s">
        <v>1712</v>
      </c>
      <c r="P341" s="797"/>
      <c r="Q341" s="669" t="s">
        <v>1712</v>
      </c>
      <c r="R341" s="669" t="s">
        <v>1712</v>
      </c>
      <c r="S341" s="695"/>
    </row>
    <row r="342" spans="2:19" ht="28">
      <c r="B342" s="792" t="s">
        <v>4152</v>
      </c>
      <c r="C342" s="792">
        <v>25</v>
      </c>
      <c r="D342" s="799" t="s">
        <v>3698</v>
      </c>
      <c r="E342" s="793" t="s">
        <v>483</v>
      </c>
      <c r="F342" s="793" t="s">
        <v>3699</v>
      </c>
      <c r="G342" s="793" t="s">
        <v>4201</v>
      </c>
      <c r="H342" s="795">
        <v>2015.8</v>
      </c>
      <c r="I342" s="806" t="s">
        <v>4202</v>
      </c>
      <c r="J342" s="798" t="s">
        <v>4016</v>
      </c>
      <c r="K342" s="795" t="s">
        <v>4154</v>
      </c>
      <c r="L342" s="795"/>
      <c r="M342" s="682" t="s">
        <v>3700</v>
      </c>
      <c r="N342" s="683" t="s">
        <v>1712</v>
      </c>
      <c r="O342" s="683" t="s">
        <v>1712</v>
      </c>
      <c r="P342" s="697"/>
      <c r="Q342" s="690" t="s">
        <v>3792</v>
      </c>
      <c r="R342" s="690" t="s">
        <v>3792</v>
      </c>
      <c r="S342" s="678"/>
    </row>
    <row r="343" spans="2:19" ht="48">
      <c r="B343" s="792" t="s">
        <v>4152</v>
      </c>
      <c r="C343" s="792">
        <v>26</v>
      </c>
      <c r="D343" s="799" t="s">
        <v>3701</v>
      </c>
      <c r="E343" s="793" t="s">
        <v>483</v>
      </c>
      <c r="F343" s="793" t="s">
        <v>3702</v>
      </c>
      <c r="G343" s="793" t="s">
        <v>4203</v>
      </c>
      <c r="H343" s="795">
        <v>2015.4</v>
      </c>
      <c r="I343" s="806" t="s">
        <v>4204</v>
      </c>
      <c r="J343" s="798" t="s">
        <v>4016</v>
      </c>
      <c r="K343" s="795" t="s">
        <v>4154</v>
      </c>
      <c r="L343" s="795"/>
      <c r="M343" s="802" t="s">
        <v>3703</v>
      </c>
      <c r="N343" s="803" t="s">
        <v>3845</v>
      </c>
      <c r="O343" s="690" t="s">
        <v>3792</v>
      </c>
      <c r="P343" s="697"/>
      <c r="Q343" s="690" t="s">
        <v>3792</v>
      </c>
      <c r="R343" s="690" t="s">
        <v>3792</v>
      </c>
      <c r="S343" s="678"/>
    </row>
    <row r="344" spans="2:19">
      <c r="B344" s="792" t="s">
        <v>4152</v>
      </c>
      <c r="C344" s="792">
        <v>27</v>
      </c>
      <c r="D344" s="793" t="s">
        <v>2358</v>
      </c>
      <c r="E344" s="793" t="s">
        <v>483</v>
      </c>
      <c r="F344" s="793" t="s">
        <v>1896</v>
      </c>
      <c r="G344" s="794" t="s">
        <v>4205</v>
      </c>
      <c r="H344" s="795">
        <v>2015.1010000000001</v>
      </c>
      <c r="I344" s="795">
        <v>138</v>
      </c>
      <c r="J344" s="796" t="s">
        <v>4016</v>
      </c>
      <c r="K344" s="795" t="s">
        <v>4154</v>
      </c>
      <c r="L344" s="795"/>
      <c r="M344" s="677" t="s">
        <v>3417</v>
      </c>
      <c r="N344" s="668" t="s">
        <v>1712</v>
      </c>
      <c r="O344" s="668" t="s">
        <v>1712</v>
      </c>
      <c r="P344" s="797"/>
      <c r="Q344" s="669" t="s">
        <v>1712</v>
      </c>
      <c r="R344" s="669" t="s">
        <v>1712</v>
      </c>
      <c r="S344" s="695"/>
    </row>
    <row r="345" spans="2:19" ht="26">
      <c r="B345" s="792" t="s">
        <v>4152</v>
      </c>
      <c r="C345" s="792">
        <v>28</v>
      </c>
      <c r="D345" s="799" t="s">
        <v>3704</v>
      </c>
      <c r="E345" s="793" t="s">
        <v>487</v>
      </c>
      <c r="F345" s="793" t="s">
        <v>3705</v>
      </c>
      <c r="G345" s="793" t="s">
        <v>4206</v>
      </c>
      <c r="H345" s="795" t="s">
        <v>3661</v>
      </c>
      <c r="I345" s="798" t="s">
        <v>4207</v>
      </c>
      <c r="J345" s="798" t="s">
        <v>4016</v>
      </c>
      <c r="K345" s="795" t="s">
        <v>4154</v>
      </c>
      <c r="L345" s="795"/>
      <c r="M345" s="802" t="s">
        <v>3706</v>
      </c>
      <c r="N345" s="683" t="s">
        <v>1712</v>
      </c>
      <c r="O345" s="683" t="s">
        <v>1712</v>
      </c>
      <c r="P345" s="697"/>
      <c r="Q345" s="690" t="s">
        <v>3792</v>
      </c>
      <c r="R345" s="690" t="s">
        <v>3792</v>
      </c>
      <c r="S345" s="697"/>
    </row>
    <row r="346" spans="2:19" ht="28">
      <c r="B346" s="792" t="s">
        <v>4152</v>
      </c>
      <c r="C346" s="792">
        <v>29</v>
      </c>
      <c r="D346" s="799" t="s">
        <v>3707</v>
      </c>
      <c r="E346" s="793" t="s">
        <v>487</v>
      </c>
      <c r="F346" s="793" t="s">
        <v>3708</v>
      </c>
      <c r="G346" s="793" t="s">
        <v>4208</v>
      </c>
      <c r="H346" s="795" t="s">
        <v>3292</v>
      </c>
      <c r="I346" s="798" t="s">
        <v>4209</v>
      </c>
      <c r="J346" s="798" t="s">
        <v>4016</v>
      </c>
      <c r="K346" s="795" t="s">
        <v>4154</v>
      </c>
      <c r="L346" s="795"/>
      <c r="M346" s="682" t="s">
        <v>4210</v>
      </c>
      <c r="N346" s="683" t="s">
        <v>1712</v>
      </c>
      <c r="O346" s="683" t="s">
        <v>1712</v>
      </c>
      <c r="P346" s="697"/>
      <c r="Q346" s="690" t="s">
        <v>3792</v>
      </c>
      <c r="R346" s="690" t="s">
        <v>3792</v>
      </c>
      <c r="S346" s="697"/>
    </row>
    <row r="347" spans="2:19" ht="48">
      <c r="B347" s="792" t="s">
        <v>4152</v>
      </c>
      <c r="C347" s="792">
        <v>30</v>
      </c>
      <c r="D347" s="793" t="s">
        <v>3709</v>
      </c>
      <c r="E347" s="793" t="s">
        <v>487</v>
      </c>
      <c r="F347" s="793" t="s">
        <v>1933</v>
      </c>
      <c r="G347" s="793" t="s">
        <v>4211</v>
      </c>
      <c r="H347" s="795" t="s">
        <v>3710</v>
      </c>
      <c r="I347" s="798" t="s">
        <v>4212</v>
      </c>
      <c r="J347" s="798" t="s">
        <v>4016</v>
      </c>
      <c r="K347" s="795" t="s">
        <v>4154</v>
      </c>
      <c r="L347" s="795"/>
      <c r="M347" s="682" t="s">
        <v>1934</v>
      </c>
      <c r="N347" s="803" t="s">
        <v>3845</v>
      </c>
      <c r="O347" s="690" t="s">
        <v>3792</v>
      </c>
      <c r="P347" s="697"/>
      <c r="Q347" s="689" t="s">
        <v>1712</v>
      </c>
      <c r="R347" s="690" t="s">
        <v>3792</v>
      </c>
      <c r="S347" s="678"/>
    </row>
    <row r="348" spans="2:19" ht="52">
      <c r="B348" s="792" t="s">
        <v>4152</v>
      </c>
      <c r="C348" s="792">
        <v>31</v>
      </c>
      <c r="D348" s="799" t="s">
        <v>3711</v>
      </c>
      <c r="E348" s="793" t="s">
        <v>1125</v>
      </c>
      <c r="F348" s="793" t="s">
        <v>3712</v>
      </c>
      <c r="G348" s="793" t="s">
        <v>4213</v>
      </c>
      <c r="H348" s="795">
        <v>2015.06</v>
      </c>
      <c r="I348" s="798" t="s">
        <v>4214</v>
      </c>
      <c r="J348" s="798" t="s">
        <v>4016</v>
      </c>
      <c r="K348" s="795" t="s">
        <v>4154</v>
      </c>
      <c r="L348" s="795"/>
      <c r="M348" s="802" t="s">
        <v>3713</v>
      </c>
      <c r="N348" s="693" t="s">
        <v>3845</v>
      </c>
      <c r="O348" s="690" t="s">
        <v>3792</v>
      </c>
      <c r="P348" s="697"/>
      <c r="Q348" s="690" t="s">
        <v>3792</v>
      </c>
      <c r="R348" s="690" t="s">
        <v>3792</v>
      </c>
      <c r="S348" s="697"/>
    </row>
    <row r="349" spans="2:19">
      <c r="B349" s="792" t="s">
        <v>4152</v>
      </c>
      <c r="C349" s="792">
        <v>32</v>
      </c>
      <c r="D349" s="793" t="s">
        <v>3714</v>
      </c>
      <c r="E349" s="793" t="s">
        <v>1125</v>
      </c>
      <c r="F349" s="793" t="s">
        <v>1794</v>
      </c>
      <c r="G349" s="794" t="s">
        <v>4191</v>
      </c>
      <c r="H349" s="795">
        <v>2015.09</v>
      </c>
      <c r="I349" s="795" t="s">
        <v>4159</v>
      </c>
      <c r="J349" s="796" t="s">
        <v>4016</v>
      </c>
      <c r="K349" s="795" t="s">
        <v>4154</v>
      </c>
      <c r="L349" s="795"/>
      <c r="M349" s="667" t="s">
        <v>3573</v>
      </c>
      <c r="N349" s="668" t="s">
        <v>1712</v>
      </c>
      <c r="O349" s="668" t="s">
        <v>1712</v>
      </c>
      <c r="P349" s="797"/>
      <c r="Q349" s="669" t="s">
        <v>1712</v>
      </c>
      <c r="R349" s="669" t="s">
        <v>1712</v>
      </c>
      <c r="S349" s="695"/>
    </row>
    <row r="350" spans="2:19" ht="28">
      <c r="B350" s="792" t="s">
        <v>4152</v>
      </c>
      <c r="C350" s="792">
        <v>33</v>
      </c>
      <c r="D350" s="799" t="s">
        <v>3715</v>
      </c>
      <c r="E350" s="793" t="s">
        <v>2442</v>
      </c>
      <c r="F350" s="793" t="s">
        <v>3716</v>
      </c>
      <c r="G350" s="793" t="s">
        <v>4215</v>
      </c>
      <c r="H350" s="795">
        <v>2015.6</v>
      </c>
      <c r="I350" s="806" t="s">
        <v>4216</v>
      </c>
      <c r="J350" s="798" t="s">
        <v>4016</v>
      </c>
      <c r="K350" s="795" t="s">
        <v>4154</v>
      </c>
      <c r="L350" s="795"/>
      <c r="M350" s="682" t="s">
        <v>4217</v>
      </c>
      <c r="N350" s="683" t="s">
        <v>1712</v>
      </c>
      <c r="O350" s="683" t="s">
        <v>1712</v>
      </c>
      <c r="P350" s="697"/>
      <c r="Q350" s="690" t="s">
        <v>3792</v>
      </c>
      <c r="R350" s="690" t="s">
        <v>3792</v>
      </c>
      <c r="S350" s="697"/>
    </row>
    <row r="351" spans="2:19">
      <c r="B351" s="792" t="s">
        <v>4152</v>
      </c>
      <c r="C351" s="792">
        <v>34</v>
      </c>
      <c r="D351" s="793" t="s">
        <v>3717</v>
      </c>
      <c r="E351" s="793" t="s">
        <v>2442</v>
      </c>
      <c r="F351" s="793" t="s">
        <v>1785</v>
      </c>
      <c r="G351" s="794" t="s">
        <v>4111</v>
      </c>
      <c r="H351" s="795">
        <v>2015.7</v>
      </c>
      <c r="I351" s="795" t="s">
        <v>4218</v>
      </c>
      <c r="J351" s="796" t="s">
        <v>4016</v>
      </c>
      <c r="K351" s="795" t="s">
        <v>4154</v>
      </c>
      <c r="L351" s="795"/>
      <c r="M351" s="677" t="s">
        <v>3199</v>
      </c>
      <c r="N351" s="668" t="s">
        <v>1712</v>
      </c>
      <c r="O351" s="668" t="s">
        <v>1712</v>
      </c>
      <c r="P351" s="797"/>
      <c r="Q351" s="669" t="s">
        <v>1712</v>
      </c>
      <c r="R351" s="669" t="s">
        <v>1712</v>
      </c>
      <c r="S351" s="695"/>
    </row>
    <row r="352" spans="2:19" ht="28">
      <c r="B352" s="792" t="s">
        <v>4152</v>
      </c>
      <c r="C352" s="792">
        <v>35</v>
      </c>
      <c r="D352" s="799" t="s">
        <v>3718</v>
      </c>
      <c r="E352" s="793" t="s">
        <v>3719</v>
      </c>
      <c r="F352" s="793" t="s">
        <v>3720</v>
      </c>
      <c r="G352" s="793" t="s">
        <v>4219</v>
      </c>
      <c r="H352" s="795">
        <v>2015.3</v>
      </c>
      <c r="I352" s="798" t="s">
        <v>4220</v>
      </c>
      <c r="J352" s="798" t="s">
        <v>4016</v>
      </c>
      <c r="K352" s="795" t="s">
        <v>4154</v>
      </c>
      <c r="L352" s="795"/>
      <c r="M352" s="682" t="s">
        <v>3721</v>
      </c>
      <c r="N352" s="683" t="s">
        <v>1712</v>
      </c>
      <c r="O352" s="683" t="s">
        <v>1712</v>
      </c>
      <c r="P352" s="697"/>
      <c r="Q352" s="690" t="s">
        <v>3792</v>
      </c>
      <c r="R352" s="690" t="s">
        <v>3792</v>
      </c>
      <c r="S352" s="697"/>
    </row>
    <row r="353" spans="2:19">
      <c r="B353" s="792" t="s">
        <v>4152</v>
      </c>
      <c r="C353" s="792">
        <v>36</v>
      </c>
      <c r="D353" s="793" t="s">
        <v>3722</v>
      </c>
      <c r="E353" s="793" t="s">
        <v>3723</v>
      </c>
      <c r="F353" s="793" t="s">
        <v>1794</v>
      </c>
      <c r="G353" s="794" t="s">
        <v>4191</v>
      </c>
      <c r="H353" s="795">
        <v>2015.5</v>
      </c>
      <c r="I353" s="795" t="s">
        <v>4221</v>
      </c>
      <c r="J353" s="796" t="s">
        <v>4016</v>
      </c>
      <c r="K353" s="795" t="s">
        <v>4154</v>
      </c>
      <c r="L353" s="795"/>
      <c r="M353" s="667" t="s">
        <v>3573</v>
      </c>
      <c r="N353" s="668" t="s">
        <v>1712</v>
      </c>
      <c r="O353" s="668" t="s">
        <v>1712</v>
      </c>
      <c r="P353" s="797"/>
      <c r="Q353" s="669" t="s">
        <v>1712</v>
      </c>
      <c r="R353" s="669" t="s">
        <v>1712</v>
      </c>
      <c r="S353" s="695" t="s">
        <v>3997</v>
      </c>
    </row>
    <row r="354" spans="2:19" ht="28">
      <c r="B354" s="792" t="s">
        <v>4152</v>
      </c>
      <c r="C354" s="792">
        <v>37</v>
      </c>
      <c r="D354" s="799" t="s">
        <v>3724</v>
      </c>
      <c r="E354" s="793" t="s">
        <v>391</v>
      </c>
      <c r="F354" s="793" t="s">
        <v>3725</v>
      </c>
      <c r="G354" s="793" t="s">
        <v>4222</v>
      </c>
      <c r="H354" s="795">
        <v>2015.12</v>
      </c>
      <c r="I354" s="798" t="s">
        <v>4223</v>
      </c>
      <c r="J354" s="798" t="s">
        <v>4016</v>
      </c>
      <c r="K354" s="795" t="s">
        <v>4154</v>
      </c>
      <c r="L354" s="795"/>
      <c r="M354" s="682" t="s">
        <v>4224</v>
      </c>
      <c r="N354" s="683" t="s">
        <v>1712</v>
      </c>
      <c r="O354" s="683" t="s">
        <v>1712</v>
      </c>
      <c r="P354" s="697"/>
      <c r="Q354" s="690" t="s">
        <v>3792</v>
      </c>
      <c r="R354" s="690" t="s">
        <v>3792</v>
      </c>
      <c r="S354" s="697" t="s">
        <v>4225</v>
      </c>
    </row>
    <row r="355" spans="2:19">
      <c r="B355" s="1278" t="s">
        <v>4226</v>
      </c>
      <c r="C355" s="1279"/>
      <c r="D355" s="1279"/>
      <c r="E355" s="1279"/>
      <c r="F355" s="1279"/>
      <c r="G355" s="1279"/>
      <c r="H355" s="1279"/>
      <c r="I355" s="1280"/>
      <c r="J355" s="807"/>
      <c r="K355" s="808"/>
      <c r="L355" s="808"/>
      <c r="M355" s="686"/>
      <c r="N355" s="701"/>
      <c r="O355" s="701"/>
      <c r="P355" s="703"/>
      <c r="Q355" s="690"/>
      <c r="R355" s="690"/>
      <c r="S355" s="703"/>
    </row>
    <row r="356" spans="2:19" ht="28">
      <c r="B356" s="780" t="s">
        <v>4227</v>
      </c>
      <c r="C356" s="784">
        <v>1</v>
      </c>
      <c r="D356" s="809" t="s">
        <v>4228</v>
      </c>
      <c r="E356" s="809" t="s">
        <v>4229</v>
      </c>
      <c r="F356" s="809" t="s">
        <v>4230</v>
      </c>
      <c r="G356" s="809" t="s">
        <v>4231</v>
      </c>
      <c r="H356" s="810" t="s">
        <v>4232</v>
      </c>
      <c r="I356" s="810"/>
      <c r="J356" s="810" t="s">
        <v>4233</v>
      </c>
      <c r="K356" s="810" t="s">
        <v>3892</v>
      </c>
      <c r="L356" s="810"/>
      <c r="M356" s="716" t="s">
        <v>3726</v>
      </c>
      <c r="N356" s="768" t="s">
        <v>4234</v>
      </c>
      <c r="O356" s="717" t="s">
        <v>3792</v>
      </c>
      <c r="P356" s="811"/>
      <c r="Q356" s="719"/>
      <c r="R356" s="717" t="s">
        <v>3792</v>
      </c>
      <c r="S356" s="712"/>
    </row>
    <row r="357" spans="2:19" ht="26">
      <c r="B357" s="780" t="s">
        <v>4227</v>
      </c>
      <c r="C357" s="784">
        <v>2</v>
      </c>
      <c r="D357" s="812" t="s">
        <v>4235</v>
      </c>
      <c r="E357" s="813" t="s">
        <v>4236</v>
      </c>
      <c r="F357" s="809" t="s">
        <v>4237</v>
      </c>
      <c r="G357" s="809" t="s">
        <v>4238</v>
      </c>
      <c r="H357" s="810" t="s">
        <v>4239</v>
      </c>
      <c r="I357" s="810" t="s">
        <v>4240</v>
      </c>
      <c r="J357" s="810" t="s">
        <v>4233</v>
      </c>
      <c r="K357" s="810" t="s">
        <v>3892</v>
      </c>
      <c r="L357" s="810"/>
      <c r="M357" s="767" t="s">
        <v>3727</v>
      </c>
      <c r="N357" s="814" t="s">
        <v>4241</v>
      </c>
      <c r="O357" s="717" t="s">
        <v>3792</v>
      </c>
      <c r="P357" s="811"/>
      <c r="Q357" s="717" t="s">
        <v>3792</v>
      </c>
      <c r="R357" s="717" t="s">
        <v>3792</v>
      </c>
      <c r="S357" s="811"/>
    </row>
    <row r="358" spans="2:19" ht="28">
      <c r="B358" s="780" t="s">
        <v>4227</v>
      </c>
      <c r="C358" s="784">
        <v>3</v>
      </c>
      <c r="D358" s="812" t="s">
        <v>4242</v>
      </c>
      <c r="E358" s="813" t="s">
        <v>4236</v>
      </c>
      <c r="F358" s="809" t="s">
        <v>4243</v>
      </c>
      <c r="G358" s="809" t="s">
        <v>4244</v>
      </c>
      <c r="H358" s="810" t="s">
        <v>4245</v>
      </c>
      <c r="I358" s="810" t="s">
        <v>4246</v>
      </c>
      <c r="J358" s="810" t="s">
        <v>4233</v>
      </c>
      <c r="K358" s="810" t="s">
        <v>3892</v>
      </c>
      <c r="L358" s="810"/>
      <c r="M358" s="716" t="s">
        <v>3407</v>
      </c>
      <c r="N358" s="814" t="s">
        <v>4241</v>
      </c>
      <c r="O358" s="717" t="s">
        <v>3792</v>
      </c>
      <c r="P358" s="811"/>
      <c r="Q358" s="717" t="s">
        <v>3792</v>
      </c>
      <c r="R358" s="717" t="s">
        <v>3792</v>
      </c>
      <c r="S358" s="811" t="s">
        <v>4247</v>
      </c>
    </row>
    <row r="359" spans="2:19" ht="28">
      <c r="B359" s="780" t="s">
        <v>4227</v>
      </c>
      <c r="C359" s="784">
        <v>4</v>
      </c>
      <c r="D359" s="812" t="s">
        <v>4248</v>
      </c>
      <c r="E359" s="813" t="s">
        <v>4236</v>
      </c>
      <c r="F359" s="809" t="s">
        <v>4249</v>
      </c>
      <c r="G359" s="809" t="s">
        <v>3889</v>
      </c>
      <c r="H359" s="810" t="s">
        <v>4250</v>
      </c>
      <c r="I359" s="810" t="s">
        <v>4251</v>
      </c>
      <c r="J359" s="810" t="s">
        <v>4233</v>
      </c>
      <c r="K359" s="810" t="s">
        <v>3892</v>
      </c>
      <c r="L359" s="810"/>
      <c r="M359" s="716" t="s">
        <v>3893</v>
      </c>
      <c r="N359" s="768"/>
      <c r="O359" s="755" t="s">
        <v>1712</v>
      </c>
      <c r="P359" s="811"/>
      <c r="Q359" s="717" t="s">
        <v>3792</v>
      </c>
      <c r="R359" s="717" t="s">
        <v>3792</v>
      </c>
      <c r="S359" s="815" t="s">
        <v>4252</v>
      </c>
    </row>
    <row r="360" spans="2:19" ht="28">
      <c r="B360" s="780" t="s">
        <v>4227</v>
      </c>
      <c r="C360" s="784">
        <v>5</v>
      </c>
      <c r="D360" s="812" t="s">
        <v>4253</v>
      </c>
      <c r="E360" s="813" t="s">
        <v>4236</v>
      </c>
      <c r="F360" s="816" t="s">
        <v>4254</v>
      </c>
      <c r="G360" s="809" t="s">
        <v>4255</v>
      </c>
      <c r="H360" s="810" t="s">
        <v>4239</v>
      </c>
      <c r="I360" s="810" t="s">
        <v>4256</v>
      </c>
      <c r="J360" s="810" t="s">
        <v>4233</v>
      </c>
      <c r="K360" s="810" t="s">
        <v>3892</v>
      </c>
      <c r="L360" s="810"/>
      <c r="M360" s="817" t="s">
        <v>3728</v>
      </c>
      <c r="N360" s="755" t="s">
        <v>1712</v>
      </c>
      <c r="O360" s="755" t="s">
        <v>1712</v>
      </c>
      <c r="P360" s="811"/>
      <c r="Q360" s="717" t="s">
        <v>3792</v>
      </c>
      <c r="R360" s="717" t="s">
        <v>3792</v>
      </c>
      <c r="S360" s="815" t="s">
        <v>4257</v>
      </c>
    </row>
    <row r="361" spans="2:19">
      <c r="B361" s="780" t="s">
        <v>4227</v>
      </c>
      <c r="C361" s="784">
        <v>6</v>
      </c>
      <c r="D361" s="809" t="s">
        <v>4258</v>
      </c>
      <c r="E361" s="813" t="s">
        <v>4259</v>
      </c>
      <c r="F361" s="812" t="s">
        <v>4260</v>
      </c>
      <c r="G361" s="809" t="s">
        <v>4261</v>
      </c>
      <c r="H361" s="810" t="s">
        <v>4262</v>
      </c>
      <c r="I361" s="810" t="s">
        <v>4263</v>
      </c>
      <c r="J361" s="810" t="s">
        <v>4233</v>
      </c>
      <c r="K361" s="810" t="s">
        <v>3892</v>
      </c>
      <c r="L361" s="810"/>
      <c r="M361" s="817"/>
      <c r="N361" s="768" t="s">
        <v>4264</v>
      </c>
      <c r="O361" s="717" t="s">
        <v>3792</v>
      </c>
      <c r="P361" s="811"/>
      <c r="Q361" s="717" t="s">
        <v>3792</v>
      </c>
      <c r="R361" s="717" t="s">
        <v>3792</v>
      </c>
      <c r="S361" s="815" t="s">
        <v>4265</v>
      </c>
    </row>
    <row r="362" spans="2:19" ht="26">
      <c r="B362" s="780" t="s">
        <v>4227</v>
      </c>
      <c r="C362" s="784">
        <v>7</v>
      </c>
      <c r="D362" s="809" t="s">
        <v>4266</v>
      </c>
      <c r="E362" s="813" t="s">
        <v>4267</v>
      </c>
      <c r="F362" s="809" t="s">
        <v>4268</v>
      </c>
      <c r="G362" s="809" t="s">
        <v>4269</v>
      </c>
      <c r="H362" s="810" t="s">
        <v>4239</v>
      </c>
      <c r="I362" s="810" t="s">
        <v>4270</v>
      </c>
      <c r="J362" s="818" t="s">
        <v>4271</v>
      </c>
      <c r="K362" s="810" t="s">
        <v>3892</v>
      </c>
      <c r="L362" s="819"/>
      <c r="M362" s="713" t="s">
        <v>3729</v>
      </c>
      <c r="N362" s="751" t="s">
        <v>1712</v>
      </c>
      <c r="O362" s="751" t="s">
        <v>1712</v>
      </c>
      <c r="P362" s="820"/>
      <c r="Q362" s="710" t="s">
        <v>1712</v>
      </c>
      <c r="R362" s="710" t="s">
        <v>1712</v>
      </c>
      <c r="S362" s="815" t="s">
        <v>4272</v>
      </c>
    </row>
    <row r="363" spans="2:19">
      <c r="B363" s="780" t="s">
        <v>4227</v>
      </c>
      <c r="C363" s="784">
        <v>8</v>
      </c>
      <c r="D363" s="809" t="s">
        <v>4273</v>
      </c>
      <c r="E363" s="809" t="s">
        <v>4267</v>
      </c>
      <c r="F363" s="809" t="s">
        <v>4274</v>
      </c>
      <c r="G363" s="809" t="s">
        <v>4275</v>
      </c>
      <c r="H363" s="810" t="s">
        <v>4276</v>
      </c>
      <c r="I363" s="810" t="s">
        <v>4270</v>
      </c>
      <c r="J363" s="818" t="s">
        <v>4233</v>
      </c>
      <c r="K363" s="810" t="s">
        <v>3892</v>
      </c>
      <c r="L363" s="810"/>
      <c r="M363" s="713" t="s">
        <v>4277</v>
      </c>
      <c r="N363" s="751" t="s">
        <v>1712</v>
      </c>
      <c r="O363" s="751" t="s">
        <v>1712</v>
      </c>
      <c r="P363" s="821"/>
      <c r="Q363" s="710" t="s">
        <v>1712</v>
      </c>
      <c r="R363" s="710" t="s">
        <v>1712</v>
      </c>
      <c r="S363" s="757"/>
    </row>
    <row r="364" spans="2:19">
      <c r="B364" s="780" t="s">
        <v>4227</v>
      </c>
      <c r="C364" s="784">
        <v>9</v>
      </c>
      <c r="D364" s="822" t="s">
        <v>4278</v>
      </c>
      <c r="E364" s="809" t="s">
        <v>4267</v>
      </c>
      <c r="F364" s="812" t="s">
        <v>4279</v>
      </c>
      <c r="G364" s="809" t="s">
        <v>4280</v>
      </c>
      <c r="H364" s="810" t="s">
        <v>4281</v>
      </c>
      <c r="I364" s="810" t="s">
        <v>4282</v>
      </c>
      <c r="J364" s="810" t="s">
        <v>4233</v>
      </c>
      <c r="K364" s="810" t="s">
        <v>3892</v>
      </c>
      <c r="L364" s="819"/>
      <c r="M364" s="727"/>
      <c r="N364" s="768" t="s">
        <v>4283</v>
      </c>
      <c r="O364" s="717" t="s">
        <v>3792</v>
      </c>
      <c r="P364" s="815"/>
      <c r="Q364" s="719"/>
      <c r="R364" s="717" t="s">
        <v>3792</v>
      </c>
      <c r="S364" s="730" t="s">
        <v>4284</v>
      </c>
    </row>
    <row r="365" spans="2:19" ht="26">
      <c r="B365" s="780" t="s">
        <v>4227</v>
      </c>
      <c r="C365" s="784">
        <v>10</v>
      </c>
      <c r="D365" s="769" t="s">
        <v>4285</v>
      </c>
      <c r="E365" s="813" t="s">
        <v>4267</v>
      </c>
      <c r="F365" s="809" t="s">
        <v>4286</v>
      </c>
      <c r="G365" s="809" t="s">
        <v>4287</v>
      </c>
      <c r="H365" s="810" t="s">
        <v>4288</v>
      </c>
      <c r="I365" s="810" t="s">
        <v>4289</v>
      </c>
      <c r="J365" s="818" t="s">
        <v>4233</v>
      </c>
      <c r="K365" s="810" t="s">
        <v>3892</v>
      </c>
      <c r="L365" s="810"/>
      <c r="M365" s="713" t="s">
        <v>3730</v>
      </c>
      <c r="N365" s="751" t="s">
        <v>1712</v>
      </c>
      <c r="O365" s="751" t="s">
        <v>1712</v>
      </c>
      <c r="P365" s="821"/>
      <c r="Q365" s="710" t="s">
        <v>1712</v>
      </c>
      <c r="R365" s="710" t="s">
        <v>1712</v>
      </c>
      <c r="S365" s="811" t="s">
        <v>4290</v>
      </c>
    </row>
    <row r="366" spans="2:19">
      <c r="B366" s="780" t="s">
        <v>4227</v>
      </c>
      <c r="C366" s="784">
        <v>11</v>
      </c>
      <c r="D366" s="769" t="s">
        <v>3731</v>
      </c>
      <c r="E366" s="809" t="s">
        <v>4267</v>
      </c>
      <c r="F366" s="812" t="s">
        <v>4260</v>
      </c>
      <c r="G366" s="809" t="s">
        <v>4261</v>
      </c>
      <c r="H366" s="810" t="s">
        <v>4291</v>
      </c>
      <c r="I366" s="810" t="s">
        <v>4292</v>
      </c>
      <c r="J366" s="810" t="s">
        <v>4233</v>
      </c>
      <c r="K366" s="810" t="s">
        <v>3892</v>
      </c>
      <c r="L366" s="810"/>
      <c r="M366" s="817"/>
      <c r="N366" s="768" t="s">
        <v>4264</v>
      </c>
      <c r="O366" s="717" t="s">
        <v>3792</v>
      </c>
      <c r="P366" s="811"/>
      <c r="Q366" s="719"/>
      <c r="R366" s="717" t="s">
        <v>3792</v>
      </c>
      <c r="S366" s="823" t="s">
        <v>4265</v>
      </c>
    </row>
    <row r="367" spans="2:19">
      <c r="B367" s="780" t="s">
        <v>4227</v>
      </c>
      <c r="C367" s="784">
        <v>12</v>
      </c>
      <c r="D367" s="769" t="s">
        <v>4293</v>
      </c>
      <c r="E367" s="809" t="s">
        <v>4294</v>
      </c>
      <c r="F367" s="812" t="s">
        <v>4279</v>
      </c>
      <c r="G367" s="809" t="s">
        <v>4295</v>
      </c>
      <c r="H367" s="810" t="s">
        <v>4281</v>
      </c>
      <c r="I367" s="810" t="s">
        <v>4296</v>
      </c>
      <c r="J367" s="810" t="s">
        <v>4233</v>
      </c>
      <c r="K367" s="810" t="s">
        <v>3892</v>
      </c>
      <c r="L367" s="810"/>
      <c r="M367" s="817"/>
      <c r="N367" s="768" t="s">
        <v>4283</v>
      </c>
      <c r="O367" s="717" t="s">
        <v>3792</v>
      </c>
      <c r="P367" s="811"/>
      <c r="Q367" s="719"/>
      <c r="R367" s="717" t="s">
        <v>3792</v>
      </c>
      <c r="S367" s="823" t="s">
        <v>4283</v>
      </c>
    </row>
    <row r="368" spans="2:19">
      <c r="B368" s="780" t="s">
        <v>4227</v>
      </c>
      <c r="C368" s="784">
        <v>13</v>
      </c>
      <c r="D368" s="809" t="s">
        <v>4297</v>
      </c>
      <c r="E368" s="813" t="s">
        <v>4298</v>
      </c>
      <c r="F368" s="809" t="s">
        <v>4299</v>
      </c>
      <c r="G368" s="809" t="s">
        <v>4300</v>
      </c>
      <c r="H368" s="810" t="s">
        <v>4301</v>
      </c>
      <c r="I368" s="810" t="s">
        <v>4302</v>
      </c>
      <c r="J368" s="818" t="s">
        <v>4233</v>
      </c>
      <c r="K368" s="810" t="s">
        <v>3892</v>
      </c>
      <c r="L368" s="810"/>
      <c r="M368" s="713" t="s">
        <v>3194</v>
      </c>
      <c r="N368" s="751" t="s">
        <v>1712</v>
      </c>
      <c r="O368" s="751" t="s">
        <v>1712</v>
      </c>
      <c r="P368" s="821"/>
      <c r="Q368" s="710" t="s">
        <v>1712</v>
      </c>
      <c r="R368" s="710" t="s">
        <v>1712</v>
      </c>
      <c r="S368" s="757"/>
    </row>
    <row r="369" spans="2:19" ht="28">
      <c r="B369" s="780" t="s">
        <v>4227</v>
      </c>
      <c r="C369" s="784">
        <v>14</v>
      </c>
      <c r="D369" s="812" t="s">
        <v>4303</v>
      </c>
      <c r="E369" s="813" t="s">
        <v>4298</v>
      </c>
      <c r="F369" s="809" t="s">
        <v>4304</v>
      </c>
      <c r="G369" s="809" t="s">
        <v>4305</v>
      </c>
      <c r="H369" s="810" t="s">
        <v>4306</v>
      </c>
      <c r="I369" s="810" t="s">
        <v>4307</v>
      </c>
      <c r="J369" s="810" t="s">
        <v>4233</v>
      </c>
      <c r="K369" s="810" t="s">
        <v>3892</v>
      </c>
      <c r="L369" s="810"/>
      <c r="M369" s="716" t="s">
        <v>4308</v>
      </c>
      <c r="N369" s="755" t="s">
        <v>1712</v>
      </c>
      <c r="O369" s="755" t="s">
        <v>1712</v>
      </c>
      <c r="P369" s="811"/>
      <c r="Q369" s="717" t="s">
        <v>3792</v>
      </c>
      <c r="R369" s="717" t="s">
        <v>3792</v>
      </c>
      <c r="S369" s="811"/>
    </row>
    <row r="370" spans="2:19">
      <c r="B370" s="780" t="s">
        <v>4227</v>
      </c>
      <c r="C370" s="784">
        <v>15</v>
      </c>
      <c r="D370" s="809" t="s">
        <v>4309</v>
      </c>
      <c r="E370" s="813" t="s">
        <v>4310</v>
      </c>
      <c r="F370" s="812" t="s">
        <v>4260</v>
      </c>
      <c r="G370" s="809" t="s">
        <v>4261</v>
      </c>
      <c r="H370" s="810" t="s">
        <v>4311</v>
      </c>
      <c r="I370" s="810" t="s">
        <v>4312</v>
      </c>
      <c r="J370" s="810" t="s">
        <v>4233</v>
      </c>
      <c r="K370" s="810" t="s">
        <v>3892</v>
      </c>
      <c r="L370" s="810"/>
      <c r="M370" s="817"/>
      <c r="N370" s="768" t="s">
        <v>4264</v>
      </c>
      <c r="O370" s="717" t="s">
        <v>3792</v>
      </c>
      <c r="P370" s="811"/>
      <c r="Q370" s="719"/>
      <c r="R370" s="717" t="s">
        <v>3792</v>
      </c>
      <c r="S370" s="712"/>
    </row>
    <row r="371" spans="2:19">
      <c r="B371" s="780" t="s">
        <v>4227</v>
      </c>
      <c r="C371" s="784">
        <v>16</v>
      </c>
      <c r="D371" s="809" t="s">
        <v>4313</v>
      </c>
      <c r="E371" s="809" t="s">
        <v>4314</v>
      </c>
      <c r="F371" s="809" t="s">
        <v>3798</v>
      </c>
      <c r="G371" s="809" t="s">
        <v>4111</v>
      </c>
      <c r="H371" s="810" t="s">
        <v>4315</v>
      </c>
      <c r="I371" s="810" t="s">
        <v>4190</v>
      </c>
      <c r="J371" s="818" t="s">
        <v>4233</v>
      </c>
      <c r="K371" s="810" t="s">
        <v>3892</v>
      </c>
      <c r="L371" s="810"/>
      <c r="M371" s="713" t="s">
        <v>3199</v>
      </c>
      <c r="N371" s="711"/>
      <c r="O371" s="751" t="s">
        <v>1712</v>
      </c>
      <c r="P371" s="821"/>
      <c r="Q371" s="710" t="s">
        <v>1712</v>
      </c>
      <c r="R371" s="710" t="s">
        <v>1712</v>
      </c>
      <c r="S371" s="757"/>
    </row>
    <row r="372" spans="2:19">
      <c r="B372" s="780" t="s">
        <v>4227</v>
      </c>
      <c r="C372" s="784">
        <v>17</v>
      </c>
      <c r="D372" s="809" t="s">
        <v>4316</v>
      </c>
      <c r="E372" s="809" t="s">
        <v>4317</v>
      </c>
      <c r="F372" s="812" t="s">
        <v>4318</v>
      </c>
      <c r="G372" s="809" t="s">
        <v>4319</v>
      </c>
      <c r="H372" s="810" t="s">
        <v>4320</v>
      </c>
      <c r="I372" s="810" t="s">
        <v>4321</v>
      </c>
      <c r="J372" s="810" t="s">
        <v>4233</v>
      </c>
      <c r="K372" s="810" t="s">
        <v>3892</v>
      </c>
      <c r="L372" s="810"/>
      <c r="M372" s="817"/>
      <c r="N372" s="768" t="s">
        <v>4283</v>
      </c>
      <c r="O372" s="815" t="s">
        <v>3792</v>
      </c>
      <c r="P372" s="815"/>
      <c r="Q372" s="717"/>
      <c r="R372" s="815" t="s">
        <v>3792</v>
      </c>
      <c r="S372" s="823" t="s">
        <v>4283</v>
      </c>
    </row>
    <row r="373" spans="2:19">
      <c r="B373" s="780" t="s">
        <v>4227</v>
      </c>
      <c r="C373" s="784">
        <v>18</v>
      </c>
      <c r="D373" s="769" t="s">
        <v>4322</v>
      </c>
      <c r="E373" s="813" t="s">
        <v>4317</v>
      </c>
      <c r="F373" s="809" t="s">
        <v>4323</v>
      </c>
      <c r="G373" s="809" t="s">
        <v>4324</v>
      </c>
      <c r="H373" s="810" t="s">
        <v>4325</v>
      </c>
      <c r="I373" s="810" t="s">
        <v>4326</v>
      </c>
      <c r="J373" s="810" t="s">
        <v>4233</v>
      </c>
      <c r="K373" s="810" t="s">
        <v>3892</v>
      </c>
      <c r="L373" s="810"/>
      <c r="M373" s="716"/>
      <c r="N373" s="768" t="s">
        <v>4327</v>
      </c>
      <c r="O373" s="815" t="s">
        <v>3792</v>
      </c>
      <c r="P373" s="815"/>
      <c r="Q373" s="717"/>
      <c r="R373" s="815" t="s">
        <v>3792</v>
      </c>
      <c r="S373" s="823" t="s">
        <v>4328</v>
      </c>
    </row>
    <row r="374" spans="2:19" ht="39">
      <c r="B374" s="780" t="s">
        <v>4227</v>
      </c>
      <c r="C374" s="784">
        <v>19</v>
      </c>
      <c r="D374" s="809" t="s">
        <v>4329</v>
      </c>
      <c r="E374" s="813" t="s">
        <v>4317</v>
      </c>
      <c r="F374" s="822" t="s">
        <v>4330</v>
      </c>
      <c r="G374" s="809" t="s">
        <v>4331</v>
      </c>
      <c r="H374" s="810" t="s">
        <v>4332</v>
      </c>
      <c r="I374" s="810"/>
      <c r="J374" s="810" t="s">
        <v>4333</v>
      </c>
      <c r="K374" s="810" t="s">
        <v>3892</v>
      </c>
      <c r="L374" s="810"/>
      <c r="M374" s="716" t="s">
        <v>3790</v>
      </c>
      <c r="N374" s="719" t="s">
        <v>3792</v>
      </c>
      <c r="O374" s="815" t="s">
        <v>3792</v>
      </c>
      <c r="P374" s="815"/>
      <c r="Q374" s="717"/>
      <c r="R374" s="815" t="s">
        <v>3792</v>
      </c>
      <c r="S374" s="811" t="s">
        <v>4334</v>
      </c>
    </row>
    <row r="375" spans="2:19">
      <c r="B375" s="780" t="s">
        <v>4227</v>
      </c>
      <c r="C375" s="784">
        <v>20</v>
      </c>
      <c r="D375" s="809" t="s">
        <v>4335</v>
      </c>
      <c r="E375" s="809" t="s">
        <v>4336</v>
      </c>
      <c r="F375" s="812" t="s">
        <v>3732</v>
      </c>
      <c r="G375" s="809" t="s">
        <v>4280</v>
      </c>
      <c r="H375" s="810" t="s">
        <v>4281</v>
      </c>
      <c r="I375" s="810" t="s">
        <v>4337</v>
      </c>
      <c r="J375" s="810" t="s">
        <v>4283</v>
      </c>
      <c r="K375" s="810" t="s">
        <v>3892</v>
      </c>
      <c r="L375" s="810"/>
      <c r="M375" s="817"/>
      <c r="N375" s="768" t="s">
        <v>4283</v>
      </c>
      <c r="O375" s="815" t="s">
        <v>3792</v>
      </c>
      <c r="P375" s="815"/>
      <c r="Q375" s="717"/>
      <c r="R375" s="815" t="s">
        <v>3792</v>
      </c>
      <c r="S375" s="811" t="s">
        <v>4283</v>
      </c>
    </row>
    <row r="376" spans="2:19" ht="28">
      <c r="B376" s="780" t="s">
        <v>4227</v>
      </c>
      <c r="C376" s="784">
        <v>21</v>
      </c>
      <c r="D376" s="812" t="s">
        <v>4338</v>
      </c>
      <c r="E376" s="809" t="s">
        <v>4339</v>
      </c>
      <c r="F376" s="809" t="s">
        <v>4340</v>
      </c>
      <c r="G376" s="809" t="s">
        <v>4341</v>
      </c>
      <c r="H376" s="810" t="s">
        <v>4342</v>
      </c>
      <c r="I376" s="810"/>
      <c r="J376" s="810" t="s">
        <v>4271</v>
      </c>
      <c r="K376" s="810" t="s">
        <v>3892</v>
      </c>
      <c r="L376" s="810"/>
      <c r="M376" s="716" t="s">
        <v>4343</v>
      </c>
      <c r="N376" s="755" t="s">
        <v>1712</v>
      </c>
      <c r="O376" s="755" t="s">
        <v>1712</v>
      </c>
      <c r="P376" s="811"/>
      <c r="Q376" s="815" t="s">
        <v>3792</v>
      </c>
      <c r="R376" s="815" t="s">
        <v>3792</v>
      </c>
      <c r="S376" s="712" t="s">
        <v>3944</v>
      </c>
    </row>
    <row r="377" spans="2:19" ht="28">
      <c r="B377" s="780" t="s">
        <v>4227</v>
      </c>
      <c r="C377" s="784">
        <v>22</v>
      </c>
      <c r="D377" s="812" t="s">
        <v>4344</v>
      </c>
      <c r="E377" s="813" t="s">
        <v>4345</v>
      </c>
      <c r="F377" s="809" t="s">
        <v>4340</v>
      </c>
      <c r="G377" s="809" t="s">
        <v>4341</v>
      </c>
      <c r="H377" s="810" t="s">
        <v>4281</v>
      </c>
      <c r="I377" s="810" t="s">
        <v>4346</v>
      </c>
      <c r="J377" s="810" t="s">
        <v>4271</v>
      </c>
      <c r="K377" s="810" t="s">
        <v>3892</v>
      </c>
      <c r="L377" s="810"/>
      <c r="M377" s="716" t="s">
        <v>4343</v>
      </c>
      <c r="N377" s="755" t="s">
        <v>1712</v>
      </c>
      <c r="O377" s="755" t="s">
        <v>1712</v>
      </c>
      <c r="P377" s="811"/>
      <c r="Q377" s="815" t="s">
        <v>3792</v>
      </c>
      <c r="R377" s="815" t="s">
        <v>3792</v>
      </c>
      <c r="S377" s="712" t="s">
        <v>3944</v>
      </c>
    </row>
    <row r="378" spans="2:19">
      <c r="B378" s="780" t="s">
        <v>4227</v>
      </c>
      <c r="C378" s="784">
        <v>23</v>
      </c>
      <c r="D378" s="809" t="s">
        <v>4347</v>
      </c>
      <c r="E378" s="809" t="s">
        <v>4345</v>
      </c>
      <c r="F378" s="812" t="s">
        <v>4348</v>
      </c>
      <c r="G378" s="809" t="s">
        <v>4349</v>
      </c>
      <c r="H378" s="810" t="s">
        <v>4311</v>
      </c>
      <c r="I378" s="810"/>
      <c r="J378" s="810" t="s">
        <v>4233</v>
      </c>
      <c r="K378" s="810" t="s">
        <v>3892</v>
      </c>
      <c r="L378" s="810"/>
      <c r="M378" s="817"/>
      <c r="N378" s="768" t="s">
        <v>4283</v>
      </c>
      <c r="O378" s="815" t="s">
        <v>3792</v>
      </c>
      <c r="P378" s="815"/>
      <c r="Q378" s="717"/>
      <c r="R378" s="815" t="s">
        <v>3792</v>
      </c>
      <c r="S378" s="712" t="s">
        <v>4350</v>
      </c>
    </row>
    <row r="379" spans="2:19" ht="26">
      <c r="B379" s="780" t="s">
        <v>4227</v>
      </c>
      <c r="C379" s="784">
        <v>24</v>
      </c>
      <c r="D379" s="809" t="s">
        <v>4351</v>
      </c>
      <c r="E379" s="809" t="s">
        <v>4352</v>
      </c>
      <c r="F379" s="816" t="s">
        <v>4353</v>
      </c>
      <c r="G379" s="809" t="s">
        <v>4354</v>
      </c>
      <c r="H379" s="810" t="s">
        <v>4355</v>
      </c>
      <c r="I379" s="810" t="s">
        <v>4356</v>
      </c>
      <c r="J379" s="810" t="s">
        <v>4271</v>
      </c>
      <c r="K379" s="810" t="s">
        <v>3892</v>
      </c>
      <c r="L379" s="810"/>
      <c r="M379" s="727" t="s">
        <v>3790</v>
      </c>
      <c r="N379" s="824" t="s">
        <v>3954</v>
      </c>
      <c r="O379" s="815" t="s">
        <v>3792</v>
      </c>
      <c r="P379" s="712"/>
      <c r="Q379" s="719"/>
      <c r="R379" s="815" t="s">
        <v>3792</v>
      </c>
      <c r="S379" s="825" t="s">
        <v>4357</v>
      </c>
    </row>
    <row r="380" spans="2:19">
      <c r="B380" s="780" t="s">
        <v>4227</v>
      </c>
      <c r="C380" s="784">
        <v>25</v>
      </c>
      <c r="D380" s="809" t="s">
        <v>4358</v>
      </c>
      <c r="E380" s="809" t="s">
        <v>4352</v>
      </c>
      <c r="F380" s="809" t="s">
        <v>3798</v>
      </c>
      <c r="G380" s="809" t="s">
        <v>4111</v>
      </c>
      <c r="H380" s="810" t="s">
        <v>4359</v>
      </c>
      <c r="I380" s="810" t="s">
        <v>4360</v>
      </c>
      <c r="J380" s="818" t="s">
        <v>4233</v>
      </c>
      <c r="K380" s="810" t="s">
        <v>3892</v>
      </c>
      <c r="L380" s="810"/>
      <c r="M380" s="713" t="s">
        <v>3199</v>
      </c>
      <c r="N380" s="711"/>
      <c r="O380" s="751" t="s">
        <v>1712</v>
      </c>
      <c r="P380" s="821"/>
      <c r="Q380" s="710" t="s">
        <v>1712</v>
      </c>
      <c r="R380" s="710" t="s">
        <v>1712</v>
      </c>
      <c r="S380" s="757"/>
    </row>
    <row r="381" spans="2:19" ht="26">
      <c r="B381" s="780" t="s">
        <v>4227</v>
      </c>
      <c r="C381" s="784">
        <v>26</v>
      </c>
      <c r="D381" s="809" t="s">
        <v>4361</v>
      </c>
      <c r="E381" s="809" t="s">
        <v>4362</v>
      </c>
      <c r="F381" s="816" t="s">
        <v>4353</v>
      </c>
      <c r="G381" s="809" t="s">
        <v>4354</v>
      </c>
      <c r="H381" s="810" t="s">
        <v>4355</v>
      </c>
      <c r="I381" s="810" t="s">
        <v>4363</v>
      </c>
      <c r="J381" s="810" t="s">
        <v>4271</v>
      </c>
      <c r="K381" s="810" t="s">
        <v>3892</v>
      </c>
      <c r="L381" s="810"/>
      <c r="M381" s="727" t="s">
        <v>3790</v>
      </c>
      <c r="N381" s="824" t="s">
        <v>3954</v>
      </c>
      <c r="O381" s="815" t="s">
        <v>3792</v>
      </c>
      <c r="P381" s="712"/>
      <c r="Q381" s="719"/>
      <c r="R381" s="815" t="s">
        <v>3792</v>
      </c>
      <c r="S381" s="825" t="s">
        <v>4357</v>
      </c>
    </row>
    <row r="382" spans="2:19">
      <c r="B382" s="780" t="s">
        <v>4227</v>
      </c>
      <c r="C382" s="784">
        <v>27</v>
      </c>
      <c r="D382" s="809" t="s">
        <v>4364</v>
      </c>
      <c r="E382" s="809" t="s">
        <v>4365</v>
      </c>
      <c r="F382" s="809" t="s">
        <v>4366</v>
      </c>
      <c r="G382" s="809" t="s">
        <v>4367</v>
      </c>
      <c r="H382" s="810" t="s">
        <v>4315</v>
      </c>
      <c r="I382" s="810"/>
      <c r="J382" s="818" t="s">
        <v>4233</v>
      </c>
      <c r="K382" s="810" t="s">
        <v>3892</v>
      </c>
      <c r="L382" s="810"/>
      <c r="M382" s="713" t="s">
        <v>2046</v>
      </c>
      <c r="N382" s="751" t="s">
        <v>1712</v>
      </c>
      <c r="O382" s="751" t="s">
        <v>1712</v>
      </c>
      <c r="P382" s="821"/>
      <c r="Q382" s="710" t="s">
        <v>1712</v>
      </c>
      <c r="R382" s="710" t="s">
        <v>1712</v>
      </c>
      <c r="S382" s="757"/>
    </row>
    <row r="383" spans="2:19">
      <c r="B383" s="780" t="s">
        <v>4227</v>
      </c>
      <c r="C383" s="784">
        <v>28</v>
      </c>
      <c r="D383" s="809" t="s">
        <v>4368</v>
      </c>
      <c r="E383" s="809" t="s">
        <v>4369</v>
      </c>
      <c r="F383" s="809" t="s">
        <v>4370</v>
      </c>
      <c r="G383" s="809" t="s">
        <v>4371</v>
      </c>
      <c r="H383" s="810" t="s">
        <v>4320</v>
      </c>
      <c r="I383" s="810" t="s">
        <v>4372</v>
      </c>
      <c r="J383" s="818" t="s">
        <v>4233</v>
      </c>
      <c r="K383" s="810" t="s">
        <v>3892</v>
      </c>
      <c r="L383" s="810"/>
      <c r="M383" s="709" t="s">
        <v>3733</v>
      </c>
      <c r="N383" s="751" t="s">
        <v>1712</v>
      </c>
      <c r="O383" s="751" t="s">
        <v>1712</v>
      </c>
      <c r="P383" s="821"/>
      <c r="Q383" s="710" t="s">
        <v>1712</v>
      </c>
      <c r="R383" s="710" t="s">
        <v>1712</v>
      </c>
      <c r="S383" s="757"/>
    </row>
    <row r="384" spans="2:19">
      <c r="B384" s="780" t="s">
        <v>4227</v>
      </c>
      <c r="C384" s="784">
        <v>29</v>
      </c>
      <c r="D384" s="809" t="s">
        <v>4373</v>
      </c>
      <c r="E384" s="809" t="s">
        <v>4374</v>
      </c>
      <c r="F384" s="812" t="s">
        <v>4375</v>
      </c>
      <c r="G384" s="809" t="s">
        <v>3734</v>
      </c>
      <c r="H384" s="810" t="s">
        <v>4342</v>
      </c>
      <c r="I384" s="810"/>
      <c r="J384" s="818" t="s">
        <v>4233</v>
      </c>
      <c r="K384" s="810" t="s">
        <v>3892</v>
      </c>
      <c r="L384" s="810"/>
      <c r="M384" s="709" t="s">
        <v>3735</v>
      </c>
      <c r="N384" s="751" t="s">
        <v>1712</v>
      </c>
      <c r="O384" s="751" t="s">
        <v>1712</v>
      </c>
      <c r="P384" s="821"/>
      <c r="Q384" s="710"/>
      <c r="R384" s="710" t="s">
        <v>1712</v>
      </c>
      <c r="S384" s="826"/>
    </row>
    <row r="385" spans="2:19">
      <c r="B385" s="780" t="s">
        <v>4227</v>
      </c>
      <c r="C385" s="784">
        <v>30</v>
      </c>
      <c r="D385" s="813" t="s">
        <v>4376</v>
      </c>
      <c r="E385" s="809" t="s">
        <v>4377</v>
      </c>
      <c r="F385" s="812" t="s">
        <v>4375</v>
      </c>
      <c r="G385" s="809" t="s">
        <v>4378</v>
      </c>
      <c r="H385" s="810" t="s">
        <v>4379</v>
      </c>
      <c r="I385" s="810" t="s">
        <v>4380</v>
      </c>
      <c r="J385" s="818" t="s">
        <v>4233</v>
      </c>
      <c r="K385" s="810" t="s">
        <v>3892</v>
      </c>
      <c r="L385" s="810"/>
      <c r="M385" s="709" t="s">
        <v>3735</v>
      </c>
      <c r="N385" s="751" t="s">
        <v>1712</v>
      </c>
      <c r="O385" s="751" t="s">
        <v>1712</v>
      </c>
      <c r="P385" s="821"/>
      <c r="Q385" s="710" t="s">
        <v>1712</v>
      </c>
      <c r="R385" s="710" t="s">
        <v>1712</v>
      </c>
      <c r="S385" s="827" t="s">
        <v>4381</v>
      </c>
    </row>
    <row r="386" spans="2:19">
      <c r="B386" s="780" t="s">
        <v>4227</v>
      </c>
      <c r="C386" s="784">
        <v>31</v>
      </c>
      <c r="D386" s="813" t="s">
        <v>4382</v>
      </c>
      <c r="E386" s="809" t="s">
        <v>4377</v>
      </c>
      <c r="F386" s="812" t="s">
        <v>4375</v>
      </c>
      <c r="G386" s="809" t="s">
        <v>4378</v>
      </c>
      <c r="H386" s="810" t="s">
        <v>4383</v>
      </c>
      <c r="I386" s="810" t="s">
        <v>4384</v>
      </c>
      <c r="J386" s="818" t="s">
        <v>4233</v>
      </c>
      <c r="K386" s="810" t="s">
        <v>3892</v>
      </c>
      <c r="L386" s="810"/>
      <c r="M386" s="709" t="s">
        <v>3735</v>
      </c>
      <c r="N386" s="751" t="s">
        <v>1712</v>
      </c>
      <c r="O386" s="751" t="s">
        <v>1712</v>
      </c>
      <c r="P386" s="821"/>
      <c r="Q386" s="710" t="s">
        <v>1712</v>
      </c>
      <c r="R386" s="710" t="s">
        <v>1712</v>
      </c>
      <c r="S386" s="827" t="s">
        <v>4381</v>
      </c>
    </row>
    <row r="387" spans="2:19">
      <c r="B387" s="780" t="s">
        <v>4227</v>
      </c>
      <c r="C387" s="784">
        <v>32</v>
      </c>
      <c r="D387" s="809" t="s">
        <v>4385</v>
      </c>
      <c r="E387" s="809" t="s">
        <v>2061</v>
      </c>
      <c r="F387" s="809" t="s">
        <v>4386</v>
      </c>
      <c r="G387" s="809" t="s">
        <v>4387</v>
      </c>
      <c r="H387" s="810" t="s">
        <v>4388</v>
      </c>
      <c r="I387" s="810" t="s">
        <v>4389</v>
      </c>
      <c r="J387" s="818" t="s">
        <v>4233</v>
      </c>
      <c r="K387" s="810" t="s">
        <v>3892</v>
      </c>
      <c r="L387" s="810"/>
      <c r="M387" s="713" t="s">
        <v>4390</v>
      </c>
      <c r="N387" s="710" t="s">
        <v>1712</v>
      </c>
      <c r="O387" s="751" t="s">
        <v>1712</v>
      </c>
      <c r="P387" s="821"/>
      <c r="Q387" s="710" t="s">
        <v>1712</v>
      </c>
      <c r="R387" s="710" t="s">
        <v>1712</v>
      </c>
      <c r="S387" s="757"/>
    </row>
    <row r="388" spans="2:19" ht="26">
      <c r="B388" s="780" t="s">
        <v>4227</v>
      </c>
      <c r="C388" s="784">
        <v>33</v>
      </c>
      <c r="D388" s="809" t="s">
        <v>4391</v>
      </c>
      <c r="E388" s="809" t="s">
        <v>3736</v>
      </c>
      <c r="F388" s="809" t="s">
        <v>4366</v>
      </c>
      <c r="G388" s="809" t="s">
        <v>4367</v>
      </c>
      <c r="H388" s="810" t="s">
        <v>4392</v>
      </c>
      <c r="I388" s="810" t="s">
        <v>4393</v>
      </c>
      <c r="J388" s="818" t="s">
        <v>4233</v>
      </c>
      <c r="K388" s="810" t="s">
        <v>3892</v>
      </c>
      <c r="L388" s="810"/>
      <c r="M388" s="713" t="s">
        <v>2046</v>
      </c>
      <c r="N388" s="751" t="s">
        <v>1712</v>
      </c>
      <c r="O388" s="751" t="s">
        <v>1712</v>
      </c>
      <c r="P388" s="821"/>
      <c r="Q388" s="710" t="s">
        <v>1712</v>
      </c>
      <c r="R388" s="710" t="s">
        <v>1712</v>
      </c>
      <c r="S388" s="757"/>
    </row>
    <row r="389" spans="2:19">
      <c r="B389" s="780" t="s">
        <v>4227</v>
      </c>
      <c r="C389" s="784">
        <v>34</v>
      </c>
      <c r="D389" s="809" t="s">
        <v>4394</v>
      </c>
      <c r="E389" s="809" t="s">
        <v>2021</v>
      </c>
      <c r="F389" s="809" t="s">
        <v>4395</v>
      </c>
      <c r="G389" s="809" t="s">
        <v>4396</v>
      </c>
      <c r="H389" s="810" t="s">
        <v>4397</v>
      </c>
      <c r="I389" s="810" t="s">
        <v>4398</v>
      </c>
      <c r="J389" s="818" t="s">
        <v>4233</v>
      </c>
      <c r="K389" s="810" t="s">
        <v>3892</v>
      </c>
      <c r="L389" s="810"/>
      <c r="M389" s="713" t="s">
        <v>4399</v>
      </c>
      <c r="N389" s="751" t="s">
        <v>1712</v>
      </c>
      <c r="O389" s="751" t="s">
        <v>1712</v>
      </c>
      <c r="P389" s="821"/>
      <c r="Q389" s="710" t="s">
        <v>1712</v>
      </c>
      <c r="R389" s="710" t="s">
        <v>1712</v>
      </c>
      <c r="S389" s="757" t="s">
        <v>4400</v>
      </c>
    </row>
    <row r="390" spans="2:19" ht="28">
      <c r="B390" s="780" t="s">
        <v>4227</v>
      </c>
      <c r="C390" s="784">
        <v>35</v>
      </c>
      <c r="D390" s="809" t="s">
        <v>4401</v>
      </c>
      <c r="E390" s="809" t="s">
        <v>4402</v>
      </c>
      <c r="F390" s="809" t="s">
        <v>4403</v>
      </c>
      <c r="G390" s="809" t="s">
        <v>4404</v>
      </c>
      <c r="H390" s="810" t="s">
        <v>4405</v>
      </c>
      <c r="I390" s="810" t="s">
        <v>4406</v>
      </c>
      <c r="J390" s="818" t="s">
        <v>4233</v>
      </c>
      <c r="K390" s="810" t="s">
        <v>3892</v>
      </c>
      <c r="L390" s="810"/>
      <c r="M390" s="709" t="s">
        <v>3737</v>
      </c>
      <c r="N390" s="710" t="s">
        <v>1712</v>
      </c>
      <c r="O390" s="751" t="s">
        <v>1712</v>
      </c>
      <c r="P390" s="821"/>
      <c r="Q390" s="710" t="s">
        <v>1712</v>
      </c>
      <c r="R390" s="710" t="s">
        <v>1712</v>
      </c>
      <c r="S390" s="757"/>
    </row>
    <row r="391" spans="2:19">
      <c r="B391" s="780" t="s">
        <v>4227</v>
      </c>
      <c r="C391" s="784">
        <v>36</v>
      </c>
      <c r="D391" s="715" t="s">
        <v>3738</v>
      </c>
      <c r="E391" s="809" t="s">
        <v>4402</v>
      </c>
      <c r="F391" s="809" t="s">
        <v>4407</v>
      </c>
      <c r="G391" s="769" t="s">
        <v>4189</v>
      </c>
      <c r="H391" s="810" t="s">
        <v>4408</v>
      </c>
      <c r="I391" s="810" t="s">
        <v>4409</v>
      </c>
      <c r="J391" s="810" t="s">
        <v>4233</v>
      </c>
      <c r="K391" s="810" t="s">
        <v>3892</v>
      </c>
      <c r="L391" s="810"/>
      <c r="M391" s="767" t="s">
        <v>3685</v>
      </c>
      <c r="N391" s="824" t="s">
        <v>3954</v>
      </c>
      <c r="O391" s="755" t="s">
        <v>3991</v>
      </c>
      <c r="P391" s="811"/>
      <c r="Q391" s="717" t="s">
        <v>3792</v>
      </c>
      <c r="R391" s="717" t="s">
        <v>3792</v>
      </c>
      <c r="S391" s="823" t="s">
        <v>4410</v>
      </c>
    </row>
    <row r="392" spans="2:19">
      <c r="B392" s="780" t="s">
        <v>4227</v>
      </c>
      <c r="C392" s="784">
        <v>37</v>
      </c>
      <c r="D392" s="809" t="s">
        <v>4411</v>
      </c>
      <c r="E392" s="809" t="s">
        <v>1134</v>
      </c>
      <c r="F392" s="809" t="s">
        <v>4037</v>
      </c>
      <c r="G392" s="809" t="s">
        <v>4412</v>
      </c>
      <c r="H392" s="810" t="s">
        <v>4413</v>
      </c>
      <c r="I392" s="810" t="s">
        <v>4414</v>
      </c>
      <c r="J392" s="818" t="s">
        <v>4233</v>
      </c>
      <c r="K392" s="810" t="s">
        <v>3892</v>
      </c>
      <c r="L392" s="810"/>
      <c r="M392" s="713" t="s">
        <v>3259</v>
      </c>
      <c r="N392" s="710" t="s">
        <v>1712</v>
      </c>
      <c r="O392" s="751" t="s">
        <v>1712</v>
      </c>
      <c r="P392" s="821"/>
      <c r="Q392" s="710" t="s">
        <v>1712</v>
      </c>
      <c r="R392" s="710" t="s">
        <v>1712</v>
      </c>
      <c r="S392" s="757"/>
    </row>
    <row r="393" spans="2:19">
      <c r="B393" s="780" t="s">
        <v>4227</v>
      </c>
      <c r="C393" s="784">
        <v>38</v>
      </c>
      <c r="D393" s="809" t="s">
        <v>4415</v>
      </c>
      <c r="E393" s="809" t="s">
        <v>1134</v>
      </c>
      <c r="F393" s="809" t="s">
        <v>4366</v>
      </c>
      <c r="G393" s="809" t="s">
        <v>4367</v>
      </c>
      <c r="H393" s="810" t="s">
        <v>4416</v>
      </c>
      <c r="I393" s="810" t="s">
        <v>4417</v>
      </c>
      <c r="J393" s="818" t="s">
        <v>4233</v>
      </c>
      <c r="K393" s="810" t="s">
        <v>3892</v>
      </c>
      <c r="L393" s="810"/>
      <c r="M393" s="713" t="s">
        <v>2046</v>
      </c>
      <c r="N393" s="751" t="s">
        <v>1712</v>
      </c>
      <c r="O393" s="751" t="s">
        <v>1712</v>
      </c>
      <c r="P393" s="821"/>
      <c r="Q393" s="710" t="s">
        <v>1712</v>
      </c>
      <c r="R393" s="710" t="s">
        <v>1712</v>
      </c>
      <c r="S393" s="757"/>
    </row>
    <row r="394" spans="2:19" ht="28">
      <c r="B394" s="780" t="s">
        <v>4227</v>
      </c>
      <c r="C394" s="784">
        <v>39</v>
      </c>
      <c r="D394" s="812" t="s">
        <v>4418</v>
      </c>
      <c r="E394" s="809" t="s">
        <v>3739</v>
      </c>
      <c r="F394" s="809" t="s">
        <v>4419</v>
      </c>
      <c r="G394" s="809" t="s">
        <v>4420</v>
      </c>
      <c r="H394" s="810" t="s">
        <v>4421</v>
      </c>
      <c r="I394" s="810" t="s">
        <v>4422</v>
      </c>
      <c r="J394" s="810" t="s">
        <v>4233</v>
      </c>
      <c r="K394" s="810" t="s">
        <v>3892</v>
      </c>
      <c r="L394" s="810"/>
      <c r="M394" s="716" t="s">
        <v>3740</v>
      </c>
      <c r="N394" s="719" t="s">
        <v>1712</v>
      </c>
      <c r="O394" s="755" t="s">
        <v>1712</v>
      </c>
      <c r="P394" s="811"/>
      <c r="Q394" s="717" t="s">
        <v>3792</v>
      </c>
      <c r="R394" s="717" t="s">
        <v>3792</v>
      </c>
      <c r="S394" s="811"/>
    </row>
    <row r="395" spans="2:19">
      <c r="B395" s="780" t="s">
        <v>4227</v>
      </c>
      <c r="C395" s="784">
        <v>40</v>
      </c>
      <c r="D395" s="809" t="s">
        <v>4423</v>
      </c>
      <c r="E395" s="809" t="s">
        <v>3739</v>
      </c>
      <c r="F395" s="809" t="s">
        <v>4419</v>
      </c>
      <c r="G395" s="809" t="s">
        <v>4420</v>
      </c>
      <c r="H395" s="810" t="s">
        <v>4388</v>
      </c>
      <c r="I395" s="810" t="s">
        <v>4424</v>
      </c>
      <c r="J395" s="818" t="s">
        <v>4233</v>
      </c>
      <c r="K395" s="810" t="s">
        <v>3892</v>
      </c>
      <c r="L395" s="810"/>
      <c r="M395" s="713" t="s">
        <v>3740</v>
      </c>
      <c r="N395" s="710" t="s">
        <v>1712</v>
      </c>
      <c r="O395" s="751" t="s">
        <v>1712</v>
      </c>
      <c r="P395" s="821"/>
      <c r="Q395" s="710" t="s">
        <v>1712</v>
      </c>
      <c r="R395" s="710" t="s">
        <v>1712</v>
      </c>
      <c r="S395" s="757"/>
    </row>
    <row r="396" spans="2:19">
      <c r="B396" s="780" t="s">
        <v>4227</v>
      </c>
      <c r="C396" s="784">
        <v>41</v>
      </c>
      <c r="D396" s="809" t="s">
        <v>4425</v>
      </c>
      <c r="E396" s="809" t="s">
        <v>1137</v>
      </c>
      <c r="F396" s="809" t="s">
        <v>4426</v>
      </c>
      <c r="G396" s="809" t="s">
        <v>4427</v>
      </c>
      <c r="H396" s="810" t="s">
        <v>4428</v>
      </c>
      <c r="I396" s="810"/>
      <c r="J396" s="818" t="s">
        <v>4233</v>
      </c>
      <c r="K396" s="810" t="s">
        <v>3892</v>
      </c>
      <c r="L396" s="810"/>
      <c r="M396" s="713" t="s">
        <v>4429</v>
      </c>
      <c r="N396" s="710" t="s">
        <v>1712</v>
      </c>
      <c r="O396" s="751" t="s">
        <v>1712</v>
      </c>
      <c r="P396" s="821"/>
      <c r="Q396" s="710" t="s">
        <v>1712</v>
      </c>
      <c r="R396" s="710" t="s">
        <v>1712</v>
      </c>
      <c r="S396" s="757"/>
    </row>
    <row r="397" spans="2:19">
      <c r="B397" s="780" t="s">
        <v>4227</v>
      </c>
      <c r="C397" s="784">
        <v>42</v>
      </c>
      <c r="D397" s="809" t="s">
        <v>4430</v>
      </c>
      <c r="E397" s="809" t="s">
        <v>1137</v>
      </c>
      <c r="F397" s="809" t="s">
        <v>4426</v>
      </c>
      <c r="G397" s="809" t="s">
        <v>4427</v>
      </c>
      <c r="H397" s="810" t="s">
        <v>4431</v>
      </c>
      <c r="I397" s="810" t="s">
        <v>4432</v>
      </c>
      <c r="J397" s="818" t="s">
        <v>4233</v>
      </c>
      <c r="K397" s="810" t="s">
        <v>3892</v>
      </c>
      <c r="L397" s="810"/>
      <c r="M397" s="713" t="s">
        <v>4429</v>
      </c>
      <c r="N397" s="710" t="s">
        <v>1712</v>
      </c>
      <c r="O397" s="751" t="s">
        <v>1712</v>
      </c>
      <c r="P397" s="821"/>
      <c r="Q397" s="710" t="s">
        <v>1712</v>
      </c>
      <c r="R397" s="710" t="s">
        <v>1712</v>
      </c>
      <c r="S397" s="757"/>
    </row>
    <row r="398" spans="2:19" ht="28">
      <c r="B398" s="780" t="s">
        <v>4227</v>
      </c>
      <c r="C398" s="784">
        <v>43</v>
      </c>
      <c r="D398" s="812" t="s">
        <v>4433</v>
      </c>
      <c r="E398" s="809" t="s">
        <v>3741</v>
      </c>
      <c r="F398" s="809" t="s">
        <v>4434</v>
      </c>
      <c r="G398" s="809" t="s">
        <v>4435</v>
      </c>
      <c r="H398" s="810" t="s">
        <v>4250</v>
      </c>
      <c r="I398" s="810" t="s">
        <v>4436</v>
      </c>
      <c r="J398" s="810" t="s">
        <v>4437</v>
      </c>
      <c r="K398" s="810" t="s">
        <v>3892</v>
      </c>
      <c r="L398" s="810"/>
      <c r="M398" s="716" t="s">
        <v>4438</v>
      </c>
      <c r="N398" s="719" t="s">
        <v>1712</v>
      </c>
      <c r="O398" s="755" t="s">
        <v>1712</v>
      </c>
      <c r="P398" s="811"/>
      <c r="Q398" s="717" t="s">
        <v>3792</v>
      </c>
      <c r="R398" s="717" t="s">
        <v>3792</v>
      </c>
      <c r="S398" s="811"/>
    </row>
    <row r="399" spans="2:19">
      <c r="B399" s="780" t="s">
        <v>4227</v>
      </c>
      <c r="C399" s="784">
        <v>44</v>
      </c>
      <c r="D399" s="809" t="s">
        <v>4439</v>
      </c>
      <c r="E399" s="809" t="s">
        <v>3742</v>
      </c>
      <c r="F399" s="809" t="s">
        <v>4037</v>
      </c>
      <c r="G399" s="809" t="s">
        <v>4412</v>
      </c>
      <c r="H399" s="810" t="s">
        <v>4440</v>
      </c>
      <c r="I399" s="810" t="s">
        <v>4441</v>
      </c>
      <c r="J399" s="818" t="s">
        <v>4233</v>
      </c>
      <c r="K399" s="810" t="s">
        <v>3892</v>
      </c>
      <c r="L399" s="810"/>
      <c r="M399" s="713" t="s">
        <v>3259</v>
      </c>
      <c r="N399" s="751" t="s">
        <v>1712</v>
      </c>
      <c r="O399" s="751" t="s">
        <v>1712</v>
      </c>
      <c r="P399" s="821"/>
      <c r="Q399" s="710" t="s">
        <v>1712</v>
      </c>
      <c r="R399" s="710" t="s">
        <v>1712</v>
      </c>
      <c r="S399" s="757"/>
    </row>
    <row r="400" spans="2:19" ht="42">
      <c r="B400" s="780" t="s">
        <v>4227</v>
      </c>
      <c r="C400" s="784">
        <v>45</v>
      </c>
      <c r="D400" s="809" t="s">
        <v>4442</v>
      </c>
      <c r="E400" s="809" t="s">
        <v>3125</v>
      </c>
      <c r="F400" s="809" t="s">
        <v>4443</v>
      </c>
      <c r="G400" s="809" t="s">
        <v>4444</v>
      </c>
      <c r="H400" s="810" t="s">
        <v>4445</v>
      </c>
      <c r="I400" s="810" t="s">
        <v>4446</v>
      </c>
      <c r="J400" s="818" t="s">
        <v>4233</v>
      </c>
      <c r="K400" s="810" t="s">
        <v>3892</v>
      </c>
      <c r="L400" s="810"/>
      <c r="M400" s="709" t="s">
        <v>3743</v>
      </c>
      <c r="N400" s="710" t="s">
        <v>1712</v>
      </c>
      <c r="O400" s="751" t="s">
        <v>1712</v>
      </c>
      <c r="P400" s="821"/>
      <c r="Q400" s="710" t="s">
        <v>1712</v>
      </c>
      <c r="R400" s="710" t="s">
        <v>1712</v>
      </c>
      <c r="S400" s="757"/>
    </row>
    <row r="401" spans="2:19" ht="42">
      <c r="B401" s="780" t="s">
        <v>4227</v>
      </c>
      <c r="C401" s="784">
        <v>46</v>
      </c>
      <c r="D401" s="809" t="s">
        <v>4447</v>
      </c>
      <c r="E401" s="809" t="s">
        <v>3744</v>
      </c>
      <c r="F401" s="809" t="s">
        <v>4448</v>
      </c>
      <c r="G401" s="809" t="s">
        <v>4449</v>
      </c>
      <c r="H401" s="810" t="s">
        <v>4450</v>
      </c>
      <c r="I401" s="810" t="s">
        <v>4451</v>
      </c>
      <c r="J401" s="818" t="s">
        <v>4233</v>
      </c>
      <c r="K401" s="810" t="s">
        <v>3892</v>
      </c>
      <c r="L401" s="810"/>
      <c r="M401" s="828" t="s">
        <v>4452</v>
      </c>
      <c r="N401" s="751" t="s">
        <v>1712</v>
      </c>
      <c r="O401" s="751" t="s">
        <v>1712</v>
      </c>
      <c r="P401" s="821"/>
      <c r="Q401" s="710" t="s">
        <v>1712</v>
      </c>
      <c r="R401" s="710" t="s">
        <v>1712</v>
      </c>
      <c r="S401" s="757"/>
    </row>
    <row r="402" spans="2:19" ht="28">
      <c r="B402" s="780" t="s">
        <v>4227</v>
      </c>
      <c r="C402" s="784">
        <v>47</v>
      </c>
      <c r="D402" s="812" t="s">
        <v>3745</v>
      </c>
      <c r="E402" s="809" t="s">
        <v>3746</v>
      </c>
      <c r="F402" s="809" t="s">
        <v>3747</v>
      </c>
      <c r="G402" s="809" t="s">
        <v>3748</v>
      </c>
      <c r="H402" s="810" t="s">
        <v>3749</v>
      </c>
      <c r="I402" s="810" t="s">
        <v>3750</v>
      </c>
      <c r="J402" s="810" t="s">
        <v>4233</v>
      </c>
      <c r="K402" s="810" t="s">
        <v>3892</v>
      </c>
      <c r="L402" s="810"/>
      <c r="M402" s="716" t="s">
        <v>3751</v>
      </c>
      <c r="N402" s="755" t="s">
        <v>1712</v>
      </c>
      <c r="O402" s="755" t="s">
        <v>1712</v>
      </c>
      <c r="P402" s="811"/>
      <c r="Q402" s="717" t="s">
        <v>3792</v>
      </c>
      <c r="R402" s="717" t="s">
        <v>3792</v>
      </c>
      <c r="S402" s="811"/>
    </row>
    <row r="403" spans="2:19" ht="28">
      <c r="B403" s="780" t="s">
        <v>4227</v>
      </c>
      <c r="C403" s="784">
        <v>48</v>
      </c>
      <c r="D403" s="809" t="s">
        <v>4453</v>
      </c>
      <c r="E403" s="809" t="s">
        <v>3752</v>
      </c>
      <c r="F403" s="809" t="s">
        <v>4454</v>
      </c>
      <c r="G403" s="809" t="s">
        <v>4455</v>
      </c>
      <c r="H403" s="810" t="s">
        <v>4456</v>
      </c>
      <c r="I403" s="810" t="s">
        <v>4457</v>
      </c>
      <c r="J403" s="818" t="s">
        <v>4233</v>
      </c>
      <c r="K403" s="810" t="s">
        <v>3892</v>
      </c>
      <c r="L403" s="810"/>
      <c r="M403" s="720" t="s">
        <v>4458</v>
      </c>
      <c r="N403" s="710" t="s">
        <v>3792</v>
      </c>
      <c r="O403" s="751" t="s">
        <v>1712</v>
      </c>
      <c r="P403" s="821"/>
      <c r="Q403" s="710" t="s">
        <v>1712</v>
      </c>
      <c r="R403" s="710" t="s">
        <v>1712</v>
      </c>
      <c r="S403" s="757"/>
    </row>
    <row r="404" spans="2:19">
      <c r="B404" s="780" t="s">
        <v>4227</v>
      </c>
      <c r="C404" s="784">
        <v>49</v>
      </c>
      <c r="D404" s="809" t="s">
        <v>4459</v>
      </c>
      <c r="E404" s="809" t="s">
        <v>3752</v>
      </c>
      <c r="F404" s="809" t="s">
        <v>4426</v>
      </c>
      <c r="G404" s="809" t="s">
        <v>4460</v>
      </c>
      <c r="H404" s="810" t="s">
        <v>4461</v>
      </c>
      <c r="I404" s="810" t="s">
        <v>4462</v>
      </c>
      <c r="J404" s="818" t="s">
        <v>4233</v>
      </c>
      <c r="K404" s="810" t="s">
        <v>3892</v>
      </c>
      <c r="L404" s="810"/>
      <c r="M404" s="713" t="s">
        <v>4429</v>
      </c>
      <c r="N404" s="751" t="s">
        <v>1712</v>
      </c>
      <c r="O404" s="751" t="s">
        <v>1712</v>
      </c>
      <c r="P404" s="821"/>
      <c r="Q404" s="710" t="s">
        <v>1712</v>
      </c>
      <c r="R404" s="710" t="s">
        <v>1712</v>
      </c>
      <c r="S404" s="757"/>
    </row>
    <row r="405" spans="2:19" ht="28">
      <c r="B405" s="780" t="s">
        <v>4227</v>
      </c>
      <c r="C405" s="784">
        <v>50</v>
      </c>
      <c r="D405" s="812" t="s">
        <v>4463</v>
      </c>
      <c r="E405" s="809" t="s">
        <v>3753</v>
      </c>
      <c r="F405" s="809" t="s">
        <v>4366</v>
      </c>
      <c r="G405" s="809" t="s">
        <v>4367</v>
      </c>
      <c r="H405" s="810" t="s">
        <v>4464</v>
      </c>
      <c r="I405" s="810" t="s">
        <v>4465</v>
      </c>
      <c r="J405" s="810" t="s">
        <v>4233</v>
      </c>
      <c r="K405" s="810" t="s">
        <v>3892</v>
      </c>
      <c r="L405" s="810"/>
      <c r="M405" s="716" t="s">
        <v>2046</v>
      </c>
      <c r="N405" s="768"/>
      <c r="O405" s="755" t="s">
        <v>1712</v>
      </c>
      <c r="P405" s="811"/>
      <c r="Q405" s="717" t="s">
        <v>3792</v>
      </c>
      <c r="R405" s="717" t="s">
        <v>3792</v>
      </c>
      <c r="S405" s="811"/>
    </row>
    <row r="406" spans="2:19">
      <c r="B406" s="780" t="s">
        <v>4227</v>
      </c>
      <c r="C406" s="784">
        <v>51</v>
      </c>
      <c r="D406" s="809" t="s">
        <v>4466</v>
      </c>
      <c r="E406" s="809" t="s">
        <v>3753</v>
      </c>
      <c r="F406" s="809" t="s">
        <v>4467</v>
      </c>
      <c r="G406" s="809" t="s">
        <v>4468</v>
      </c>
      <c r="H406" s="810" t="s">
        <v>4315</v>
      </c>
      <c r="I406" s="810"/>
      <c r="J406" s="818" t="s">
        <v>4233</v>
      </c>
      <c r="K406" s="810" t="s">
        <v>3892</v>
      </c>
      <c r="L406" s="810"/>
      <c r="M406" s="709" t="s">
        <v>3754</v>
      </c>
      <c r="N406" s="710" t="s">
        <v>1712</v>
      </c>
      <c r="O406" s="751"/>
      <c r="P406" s="821"/>
      <c r="Q406" s="710" t="s">
        <v>1712</v>
      </c>
      <c r="R406" s="710" t="s">
        <v>1712</v>
      </c>
      <c r="S406" s="757" t="s">
        <v>4400</v>
      </c>
    </row>
    <row r="407" spans="2:19">
      <c r="B407" s="780" t="s">
        <v>4227</v>
      </c>
      <c r="C407" s="784">
        <v>52</v>
      </c>
      <c r="D407" s="769" t="s">
        <v>4469</v>
      </c>
      <c r="E407" s="809" t="s">
        <v>2042</v>
      </c>
      <c r="F407" s="769" t="s">
        <v>4470</v>
      </c>
      <c r="G407" s="769" t="s">
        <v>4471</v>
      </c>
      <c r="H407" s="771">
        <v>2015</v>
      </c>
      <c r="I407" s="771">
        <v>133</v>
      </c>
      <c r="J407" s="818" t="s">
        <v>4233</v>
      </c>
      <c r="K407" s="810" t="s">
        <v>3892</v>
      </c>
      <c r="L407" s="810"/>
      <c r="M407" s="713" t="s">
        <v>4472</v>
      </c>
      <c r="N407" s="710" t="s">
        <v>1712</v>
      </c>
      <c r="O407" s="751"/>
      <c r="P407" s="821"/>
      <c r="Q407" s="710" t="s">
        <v>1712</v>
      </c>
      <c r="R407" s="710" t="s">
        <v>1712</v>
      </c>
      <c r="S407" s="757" t="s">
        <v>4473</v>
      </c>
    </row>
    <row r="408" spans="2:19" ht="26">
      <c r="B408" s="780" t="s">
        <v>4227</v>
      </c>
      <c r="C408" s="784">
        <v>53</v>
      </c>
      <c r="D408" s="812" t="s">
        <v>4474</v>
      </c>
      <c r="E408" s="809" t="s">
        <v>4475</v>
      </c>
      <c r="F408" s="809" t="s">
        <v>4476</v>
      </c>
      <c r="G408" s="809" t="s">
        <v>4477</v>
      </c>
      <c r="H408" s="829" t="s">
        <v>4311</v>
      </c>
      <c r="I408" s="810" t="s">
        <v>4478</v>
      </c>
      <c r="J408" s="810" t="s">
        <v>4233</v>
      </c>
      <c r="K408" s="810" t="s">
        <v>3892</v>
      </c>
      <c r="L408" s="810"/>
      <c r="M408" s="767" t="s">
        <v>3755</v>
      </c>
      <c r="N408" s="814" t="s">
        <v>4234</v>
      </c>
      <c r="O408" s="755" t="s">
        <v>3954</v>
      </c>
      <c r="P408" s="811"/>
      <c r="Q408" s="717" t="s">
        <v>3792</v>
      </c>
      <c r="R408" s="717" t="s">
        <v>3792</v>
      </c>
      <c r="S408" s="768"/>
    </row>
    <row r="409" spans="2:19" ht="26">
      <c r="B409" s="780" t="s">
        <v>4227</v>
      </c>
      <c r="C409" s="784">
        <v>54</v>
      </c>
      <c r="D409" s="812" t="s">
        <v>4479</v>
      </c>
      <c r="E409" s="809" t="s">
        <v>4475</v>
      </c>
      <c r="F409" s="809" t="s">
        <v>4476</v>
      </c>
      <c r="G409" s="809" t="s">
        <v>4477</v>
      </c>
      <c r="H409" s="829" t="s">
        <v>4311</v>
      </c>
      <c r="I409" s="810" t="s">
        <v>4480</v>
      </c>
      <c r="J409" s="810" t="s">
        <v>4233</v>
      </c>
      <c r="K409" s="810" t="s">
        <v>3892</v>
      </c>
      <c r="L409" s="810"/>
      <c r="M409" s="767" t="s">
        <v>3755</v>
      </c>
      <c r="N409" s="814" t="s">
        <v>4241</v>
      </c>
      <c r="O409" s="755" t="s">
        <v>3954</v>
      </c>
      <c r="P409" s="811"/>
      <c r="Q409" s="717" t="s">
        <v>3792</v>
      </c>
      <c r="R409" s="717" t="s">
        <v>3792</v>
      </c>
      <c r="S409" s="712"/>
    </row>
    <row r="410" spans="2:19" ht="28">
      <c r="B410" s="780" t="s">
        <v>4227</v>
      </c>
      <c r="C410" s="784">
        <v>55</v>
      </c>
      <c r="D410" s="812" t="s">
        <v>4481</v>
      </c>
      <c r="E410" s="809" t="s">
        <v>4475</v>
      </c>
      <c r="F410" s="809" t="s">
        <v>4482</v>
      </c>
      <c r="G410" s="809" t="s">
        <v>4483</v>
      </c>
      <c r="H410" s="829" t="s">
        <v>4311</v>
      </c>
      <c r="I410" s="810" t="s">
        <v>4484</v>
      </c>
      <c r="J410" s="810" t="s">
        <v>4233</v>
      </c>
      <c r="K410" s="810" t="s">
        <v>3892</v>
      </c>
      <c r="L410" s="810"/>
      <c r="M410" s="716" t="s">
        <v>3756</v>
      </c>
      <c r="N410" s="814" t="s">
        <v>4241</v>
      </c>
      <c r="O410" s="755" t="s">
        <v>3954</v>
      </c>
      <c r="P410" s="811"/>
      <c r="Q410" s="717" t="s">
        <v>3792</v>
      </c>
      <c r="R410" s="717" t="s">
        <v>3792</v>
      </c>
      <c r="S410" s="712"/>
    </row>
    <row r="411" spans="2:19" ht="28">
      <c r="B411" s="780" t="s">
        <v>3757</v>
      </c>
      <c r="C411" s="830" t="s">
        <v>4485</v>
      </c>
      <c r="D411" s="831" t="s">
        <v>4486</v>
      </c>
      <c r="E411" s="832" t="s">
        <v>4487</v>
      </c>
      <c r="F411" s="833" t="s">
        <v>4488</v>
      </c>
      <c r="G411" s="809" t="s">
        <v>4489</v>
      </c>
      <c r="H411" s="829"/>
      <c r="I411" s="810"/>
      <c r="J411" s="810"/>
      <c r="K411" s="810"/>
      <c r="L411" s="810"/>
      <c r="M411" s="716" t="s">
        <v>4490</v>
      </c>
      <c r="N411" s="814"/>
      <c r="O411" s="755" t="s">
        <v>1712</v>
      </c>
      <c r="P411" s="755" t="s">
        <v>1712</v>
      </c>
      <c r="Q411" s="717" t="s">
        <v>3792</v>
      </c>
      <c r="R411" s="717" t="s">
        <v>3792</v>
      </c>
      <c r="S411" s="712"/>
    </row>
    <row r="412" spans="2:19">
      <c r="B412" s="1275" t="s">
        <v>4491</v>
      </c>
      <c r="C412" s="1276"/>
      <c r="D412" s="1276"/>
      <c r="E412" s="1276"/>
      <c r="F412" s="1277"/>
      <c r="G412" s="822"/>
      <c r="H412" s="819"/>
      <c r="I412" s="819"/>
      <c r="J412" s="819"/>
      <c r="K412" s="819"/>
      <c r="L412" s="819"/>
      <c r="M412" s="727"/>
      <c r="N412" s="728"/>
      <c r="O412" s="761"/>
      <c r="P412" s="815"/>
      <c r="Q412" s="717"/>
      <c r="R412" s="717"/>
      <c r="S412" s="815"/>
    </row>
    <row r="413" spans="2:19" ht="28">
      <c r="B413" s="127" t="s">
        <v>4492</v>
      </c>
      <c r="C413" s="127">
        <v>1</v>
      </c>
      <c r="D413" s="125" t="s">
        <v>3758</v>
      </c>
      <c r="E413" s="125" t="s">
        <v>4493</v>
      </c>
      <c r="F413" s="125" t="s">
        <v>1785</v>
      </c>
      <c r="G413" s="738" t="s">
        <v>4494</v>
      </c>
      <c r="H413" s="450">
        <v>2015.01</v>
      </c>
      <c r="I413" s="834" t="s">
        <v>3890</v>
      </c>
      <c r="J413" s="451" t="s">
        <v>4016</v>
      </c>
      <c r="K413" s="795"/>
      <c r="L413" s="795"/>
      <c r="M413" s="677" t="s">
        <v>3199</v>
      </c>
      <c r="N413" s="668" t="s">
        <v>1712</v>
      </c>
      <c r="O413" s="668" t="s">
        <v>1712</v>
      </c>
      <c r="P413" s="797"/>
      <c r="Q413" s="669" t="s">
        <v>1712</v>
      </c>
      <c r="R413" s="669" t="s">
        <v>1712</v>
      </c>
      <c r="S413" s="695"/>
    </row>
    <row r="414" spans="2:19">
      <c r="B414" s="127" t="s">
        <v>4492</v>
      </c>
      <c r="C414" s="127">
        <v>2</v>
      </c>
      <c r="D414" s="125" t="s">
        <v>3759</v>
      </c>
      <c r="E414" s="125" t="s">
        <v>4495</v>
      </c>
      <c r="F414" s="125" t="s">
        <v>3760</v>
      </c>
      <c r="G414" s="738" t="s">
        <v>3761</v>
      </c>
      <c r="H414" s="834" t="s">
        <v>3762</v>
      </c>
      <c r="I414" s="834" t="s">
        <v>4496</v>
      </c>
      <c r="J414" s="451" t="s">
        <v>4016</v>
      </c>
      <c r="K414" s="795"/>
      <c r="L414" s="795"/>
      <c r="M414" s="677" t="s">
        <v>3763</v>
      </c>
      <c r="N414" s="668" t="s">
        <v>1712</v>
      </c>
      <c r="O414" s="668" t="s">
        <v>1712</v>
      </c>
      <c r="P414" s="797"/>
      <c r="Q414" s="669" t="s">
        <v>1712</v>
      </c>
      <c r="R414" s="669" t="s">
        <v>1712</v>
      </c>
      <c r="S414" s="695"/>
    </row>
    <row r="415" spans="2:19" ht="42">
      <c r="B415" s="780" t="s">
        <v>4497</v>
      </c>
      <c r="C415" s="780">
        <v>1</v>
      </c>
      <c r="D415" s="769" t="s">
        <v>4498</v>
      </c>
      <c r="E415" s="769" t="s">
        <v>4499</v>
      </c>
      <c r="F415" s="769" t="s">
        <v>3856</v>
      </c>
      <c r="G415" s="769" t="s">
        <v>3857</v>
      </c>
      <c r="H415" s="771" t="s">
        <v>4500</v>
      </c>
      <c r="I415" s="771">
        <v>42686</v>
      </c>
      <c r="J415" s="771" t="s">
        <v>3804</v>
      </c>
      <c r="K415" s="771" t="s">
        <v>4501</v>
      </c>
      <c r="L415" s="771"/>
      <c r="M415" s="713" t="s">
        <v>3199</v>
      </c>
      <c r="N415" s="711" t="s">
        <v>1712</v>
      </c>
      <c r="O415" s="751" t="s">
        <v>1712</v>
      </c>
      <c r="P415" s="821"/>
      <c r="Q415" s="710" t="s">
        <v>1712</v>
      </c>
      <c r="R415" s="710" t="s">
        <v>1712</v>
      </c>
      <c r="S415" s="757"/>
    </row>
    <row r="416" spans="2:19">
      <c r="B416" s="780" t="s">
        <v>4497</v>
      </c>
      <c r="C416" s="780">
        <v>2</v>
      </c>
      <c r="D416" s="769" t="s">
        <v>3764</v>
      </c>
      <c r="E416" s="769" t="s">
        <v>4502</v>
      </c>
      <c r="F416" s="769" t="s">
        <v>4503</v>
      </c>
      <c r="G416" s="769" t="s">
        <v>4504</v>
      </c>
      <c r="H416" s="771" t="s">
        <v>4505</v>
      </c>
      <c r="I416" s="771" t="s">
        <v>4506</v>
      </c>
      <c r="J416" s="771" t="s">
        <v>3804</v>
      </c>
      <c r="K416" s="771"/>
      <c r="L416" s="771"/>
      <c r="M416" s="709" t="s">
        <v>3765</v>
      </c>
      <c r="N416" s="711" t="s">
        <v>1712</v>
      </c>
      <c r="O416" s="751" t="s">
        <v>1712</v>
      </c>
      <c r="P416" s="821"/>
      <c r="Q416" s="710" t="s">
        <v>1712</v>
      </c>
      <c r="R416" s="710" t="s">
        <v>1712</v>
      </c>
      <c r="S416" s="757"/>
    </row>
    <row r="417" spans="2:19">
      <c r="B417" s="780" t="s">
        <v>4497</v>
      </c>
      <c r="C417" s="780">
        <v>3</v>
      </c>
      <c r="D417" s="769" t="s">
        <v>4507</v>
      </c>
      <c r="E417" s="769" t="s">
        <v>4502</v>
      </c>
      <c r="F417" s="769" t="s">
        <v>4508</v>
      </c>
      <c r="G417" s="769" t="s">
        <v>4509</v>
      </c>
      <c r="H417" s="771" t="s">
        <v>4510</v>
      </c>
      <c r="I417" s="771" t="s">
        <v>4511</v>
      </c>
      <c r="J417" s="771" t="s">
        <v>3804</v>
      </c>
      <c r="K417" s="771"/>
      <c r="L417" s="771"/>
      <c r="M417" s="709" t="s">
        <v>3766</v>
      </c>
      <c r="N417" s="711" t="s">
        <v>1712</v>
      </c>
      <c r="O417" s="751" t="s">
        <v>1712</v>
      </c>
      <c r="P417" s="821"/>
      <c r="Q417" s="710" t="s">
        <v>1712</v>
      </c>
      <c r="R417" s="710" t="s">
        <v>1712</v>
      </c>
      <c r="S417" s="835"/>
    </row>
    <row r="418" spans="2:19" ht="26">
      <c r="B418" s="780" t="s">
        <v>4497</v>
      </c>
      <c r="C418" s="780">
        <v>4</v>
      </c>
      <c r="D418" s="769" t="s">
        <v>4512</v>
      </c>
      <c r="E418" s="769" t="s">
        <v>4502</v>
      </c>
      <c r="F418" s="769" t="s">
        <v>4513</v>
      </c>
      <c r="G418" s="769" t="s">
        <v>4514</v>
      </c>
      <c r="H418" s="771" t="s">
        <v>4515</v>
      </c>
      <c r="I418" s="771" t="s">
        <v>4516</v>
      </c>
      <c r="J418" s="771" t="s">
        <v>3804</v>
      </c>
      <c r="K418" s="771"/>
      <c r="L418" s="771"/>
      <c r="M418" s="713" t="s">
        <v>3624</v>
      </c>
      <c r="N418" s="711" t="s">
        <v>1712</v>
      </c>
      <c r="O418" s="751" t="s">
        <v>1712</v>
      </c>
      <c r="P418" s="821"/>
      <c r="Q418" s="710" t="s">
        <v>1712</v>
      </c>
      <c r="R418" s="710" t="s">
        <v>1712</v>
      </c>
      <c r="S418" s="835"/>
    </row>
    <row r="419" spans="2:19" ht="15">
      <c r="B419" s="836"/>
      <c r="C419" s="836"/>
      <c r="D419" s="837"/>
      <c r="E419" s="660"/>
      <c r="F419" s="660"/>
      <c r="G419" s="660"/>
      <c r="H419" s="671"/>
      <c r="I419" s="660"/>
      <c r="J419" s="660"/>
      <c r="K419" s="671"/>
      <c r="L419" s="671"/>
      <c r="M419" s="838"/>
      <c r="N419" s="684"/>
      <c r="O419" s="660"/>
      <c r="P419" s="660"/>
      <c r="Q419" s="660"/>
      <c r="R419" s="660"/>
      <c r="S419" s="660"/>
    </row>
    <row r="420" spans="2:19" ht="15">
      <c r="B420" s="455" t="s">
        <v>4517</v>
      </c>
      <c r="C420" s="836"/>
      <c r="D420" s="837"/>
      <c r="E420" s="660"/>
      <c r="F420" s="660"/>
      <c r="G420" s="660"/>
      <c r="H420" s="671"/>
      <c r="I420" s="660"/>
      <c r="J420" s="660"/>
      <c r="K420" s="671"/>
      <c r="L420" s="671"/>
      <c r="M420" s="838"/>
      <c r="N420" s="684"/>
      <c r="O420" s="660"/>
      <c r="P420" s="660"/>
      <c r="Q420" s="660"/>
      <c r="R420" s="660"/>
      <c r="S420" s="660"/>
    </row>
    <row r="421" spans="2:19" ht="28">
      <c r="B421" s="839" t="s">
        <v>3767</v>
      </c>
      <c r="C421" s="654" t="s">
        <v>4518</v>
      </c>
      <c r="D421" s="840" t="s">
        <v>4519</v>
      </c>
      <c r="E421" s="655" t="s">
        <v>4520</v>
      </c>
      <c r="F421" s="655" t="s">
        <v>4521</v>
      </c>
      <c r="G421" s="654" t="s">
        <v>4522</v>
      </c>
      <c r="H421" s="841" t="s">
        <v>4523</v>
      </c>
      <c r="I421" s="841" t="s">
        <v>4524</v>
      </c>
      <c r="J421" s="842"/>
      <c r="K421" s="842"/>
      <c r="L421" s="843"/>
      <c r="M421" s="844"/>
      <c r="N421" s="845"/>
      <c r="O421" s="843"/>
      <c r="P421" s="843"/>
      <c r="Q421" s="843"/>
      <c r="R421" s="843"/>
      <c r="S421" s="843"/>
    </row>
    <row r="422" spans="2:19" ht="15">
      <c r="B422" s="846" t="s">
        <v>4525</v>
      </c>
      <c r="C422" s="847">
        <v>33</v>
      </c>
      <c r="D422" s="848">
        <v>1</v>
      </c>
      <c r="E422" s="849">
        <v>30</v>
      </c>
      <c r="F422" s="849">
        <f>C422-D422-E422</f>
        <v>2</v>
      </c>
      <c r="G422" s="850">
        <f>D422*0.5+E422*0.2</f>
        <v>6.5</v>
      </c>
      <c r="H422" s="851">
        <f>G422/42.9</f>
        <v>0.15151515151515152</v>
      </c>
      <c r="I422" s="852">
        <f>G422/40.7</f>
        <v>0.15970515970515969</v>
      </c>
      <c r="J422" s="671"/>
      <c r="K422" s="671"/>
      <c r="L422" s="660"/>
      <c r="M422" s="838"/>
      <c r="N422" s="684"/>
      <c r="O422" s="660"/>
      <c r="P422" s="660"/>
      <c r="Q422" s="660"/>
      <c r="R422" s="660"/>
      <c r="S422" s="660"/>
    </row>
    <row r="423" spans="2:19" ht="15">
      <c r="B423" s="846" t="s">
        <v>4526</v>
      </c>
      <c r="C423" s="847">
        <v>27</v>
      </c>
      <c r="D423" s="848">
        <v>0</v>
      </c>
      <c r="E423" s="849">
        <v>24</v>
      </c>
      <c r="F423" s="849">
        <f t="shared" ref="F423:F431" si="4">C423-D423-E423</f>
        <v>3</v>
      </c>
      <c r="G423" s="850">
        <f t="shared" ref="G423:G431" si="5">D423*0.5+E423*0.2</f>
        <v>4.8000000000000007</v>
      </c>
      <c r="H423" s="851">
        <f t="shared" ref="H423:H431" si="6">G423/42.9</f>
        <v>0.1118881118881119</v>
      </c>
      <c r="I423" s="852">
        <f t="shared" ref="I423:I431" si="7">G423/40.7</f>
        <v>0.11793611793611794</v>
      </c>
      <c r="J423" s="671"/>
      <c r="K423" s="671"/>
      <c r="L423" s="660"/>
      <c r="M423" s="838"/>
      <c r="N423" s="684"/>
      <c r="O423" s="660"/>
      <c r="P423" s="660"/>
      <c r="Q423" s="660"/>
      <c r="R423" s="660"/>
      <c r="S423" s="660"/>
    </row>
    <row r="424" spans="2:19" ht="15">
      <c r="B424" s="846" t="s">
        <v>4527</v>
      </c>
      <c r="C424" s="847">
        <v>24</v>
      </c>
      <c r="D424" s="848">
        <v>0</v>
      </c>
      <c r="E424" s="849">
        <v>17</v>
      </c>
      <c r="F424" s="849">
        <f t="shared" si="4"/>
        <v>7</v>
      </c>
      <c r="G424" s="850">
        <f t="shared" si="5"/>
        <v>3.4000000000000004</v>
      </c>
      <c r="H424" s="851">
        <f t="shared" si="6"/>
        <v>7.9254079254079263E-2</v>
      </c>
      <c r="I424" s="852">
        <f t="shared" si="7"/>
        <v>8.3538083538083535E-2</v>
      </c>
      <c r="J424" s="671"/>
      <c r="K424" s="671"/>
      <c r="L424" s="660"/>
      <c r="M424" s="838"/>
      <c r="N424" s="684"/>
      <c r="O424" s="660"/>
      <c r="P424" s="660"/>
      <c r="Q424" s="660"/>
      <c r="R424" s="660"/>
      <c r="S424" s="660"/>
    </row>
    <row r="425" spans="2:19" ht="15">
      <c r="B425" s="846" t="s">
        <v>4528</v>
      </c>
      <c r="C425" s="847">
        <v>40</v>
      </c>
      <c r="D425" s="848">
        <v>0</v>
      </c>
      <c r="E425" s="849">
        <v>31</v>
      </c>
      <c r="F425" s="849">
        <f t="shared" si="4"/>
        <v>9</v>
      </c>
      <c r="G425" s="850">
        <f t="shared" si="5"/>
        <v>6.2</v>
      </c>
      <c r="H425" s="851">
        <f t="shared" si="6"/>
        <v>0.14452214452214454</v>
      </c>
      <c r="I425" s="852">
        <f t="shared" si="7"/>
        <v>0.15233415233415232</v>
      </c>
      <c r="J425" s="671"/>
      <c r="K425" s="671"/>
      <c r="L425" s="660"/>
      <c r="M425" s="838"/>
      <c r="N425" s="684"/>
      <c r="O425" s="660"/>
      <c r="P425" s="660"/>
      <c r="Q425" s="660"/>
      <c r="R425" s="660"/>
      <c r="S425" s="660"/>
    </row>
    <row r="426" spans="2:19" ht="15">
      <c r="B426" s="846" t="s">
        <v>4529</v>
      </c>
      <c r="C426" s="847">
        <v>22</v>
      </c>
      <c r="D426" s="848">
        <v>0</v>
      </c>
      <c r="E426" s="849">
        <v>20</v>
      </c>
      <c r="F426" s="849">
        <f t="shared" si="4"/>
        <v>2</v>
      </c>
      <c r="G426" s="850">
        <f t="shared" si="5"/>
        <v>4</v>
      </c>
      <c r="H426" s="851">
        <f t="shared" si="6"/>
        <v>9.3240093240093247E-2</v>
      </c>
      <c r="I426" s="852">
        <f t="shared" si="7"/>
        <v>9.8280098280098274E-2</v>
      </c>
      <c r="J426" s="671"/>
      <c r="K426" s="671"/>
      <c r="L426" s="660"/>
      <c r="M426" s="838"/>
      <c r="N426" s="684"/>
      <c r="O426" s="660"/>
      <c r="P426" s="660"/>
      <c r="Q426" s="660"/>
      <c r="R426" s="660"/>
      <c r="S426" s="660"/>
    </row>
    <row r="427" spans="2:19" ht="15">
      <c r="B427" s="846" t="s">
        <v>4530</v>
      </c>
      <c r="C427" s="847">
        <v>26</v>
      </c>
      <c r="D427" s="848">
        <v>1</v>
      </c>
      <c r="E427" s="849">
        <v>25</v>
      </c>
      <c r="F427" s="849">
        <f t="shared" si="4"/>
        <v>0</v>
      </c>
      <c r="G427" s="850">
        <f t="shared" si="5"/>
        <v>5.5</v>
      </c>
      <c r="H427" s="851">
        <f t="shared" si="6"/>
        <v>0.12820512820512822</v>
      </c>
      <c r="I427" s="852">
        <f t="shared" si="7"/>
        <v>0.13513513513513511</v>
      </c>
      <c r="J427" s="671"/>
      <c r="K427" s="671"/>
      <c r="L427" s="660"/>
      <c r="M427" s="838"/>
      <c r="N427" s="684"/>
      <c r="O427" s="660"/>
      <c r="P427" s="660"/>
      <c r="Q427" s="660"/>
      <c r="R427" s="660"/>
      <c r="S427" s="660"/>
    </row>
    <row r="428" spans="2:19" ht="15">
      <c r="B428" s="846" t="s">
        <v>4531</v>
      </c>
      <c r="C428" s="847">
        <v>37</v>
      </c>
      <c r="D428" s="848">
        <v>1</v>
      </c>
      <c r="E428" s="849">
        <v>16</v>
      </c>
      <c r="F428" s="849">
        <f t="shared" si="4"/>
        <v>20</v>
      </c>
      <c r="G428" s="850">
        <f t="shared" si="5"/>
        <v>3.7</v>
      </c>
      <c r="H428" s="851">
        <f t="shared" si="6"/>
        <v>8.6247086247086255E-2</v>
      </c>
      <c r="I428" s="852">
        <f t="shared" si="7"/>
        <v>9.0909090909090912E-2</v>
      </c>
      <c r="J428" s="671"/>
      <c r="K428" s="671"/>
      <c r="L428" s="660"/>
      <c r="M428" s="838"/>
      <c r="N428" s="684"/>
      <c r="O428" s="660"/>
      <c r="P428" s="660"/>
      <c r="Q428" s="660"/>
      <c r="R428" s="660"/>
      <c r="S428" s="660"/>
    </row>
    <row r="429" spans="2:19" ht="15">
      <c r="B429" s="846" t="s">
        <v>4532</v>
      </c>
      <c r="C429" s="847">
        <v>56</v>
      </c>
      <c r="D429" s="848">
        <v>0</v>
      </c>
      <c r="E429" s="849">
        <v>27</v>
      </c>
      <c r="F429" s="849">
        <f t="shared" si="4"/>
        <v>29</v>
      </c>
      <c r="G429" s="850">
        <f t="shared" si="5"/>
        <v>5.4</v>
      </c>
      <c r="H429" s="851">
        <f t="shared" si="6"/>
        <v>0.12587412587412589</v>
      </c>
      <c r="I429" s="852">
        <f t="shared" si="7"/>
        <v>0.13267813267813267</v>
      </c>
      <c r="J429" s="671"/>
      <c r="K429" s="671"/>
      <c r="L429" s="660"/>
      <c r="M429" s="838"/>
      <c r="N429" s="684"/>
      <c r="O429" s="660"/>
      <c r="P429" s="660"/>
      <c r="Q429" s="660"/>
      <c r="R429" s="660"/>
      <c r="S429" s="660"/>
    </row>
    <row r="430" spans="2:19" ht="15">
      <c r="B430" s="846" t="s">
        <v>4533</v>
      </c>
      <c r="C430" s="847">
        <v>2</v>
      </c>
      <c r="D430" s="848">
        <v>0</v>
      </c>
      <c r="E430" s="849">
        <v>2</v>
      </c>
      <c r="F430" s="849">
        <f t="shared" si="4"/>
        <v>0</v>
      </c>
      <c r="G430" s="850">
        <f t="shared" si="5"/>
        <v>0.4</v>
      </c>
      <c r="H430" s="851">
        <f t="shared" si="6"/>
        <v>9.324009324009324E-3</v>
      </c>
      <c r="I430" s="852">
        <f t="shared" si="7"/>
        <v>9.8280098280098278E-3</v>
      </c>
      <c r="J430" s="671"/>
      <c r="K430" s="671"/>
      <c r="L430" s="660"/>
      <c r="M430" s="838"/>
      <c r="N430" s="684"/>
      <c r="O430" s="660"/>
      <c r="P430" s="660"/>
      <c r="Q430" s="660"/>
      <c r="R430" s="660"/>
      <c r="S430" s="660"/>
    </row>
    <row r="431" spans="2:19" ht="15">
      <c r="B431" s="846" t="s">
        <v>4534</v>
      </c>
      <c r="C431" s="847">
        <v>4</v>
      </c>
      <c r="D431" s="848">
        <v>0</v>
      </c>
      <c r="E431" s="849">
        <v>4</v>
      </c>
      <c r="F431" s="849">
        <f t="shared" si="4"/>
        <v>0</v>
      </c>
      <c r="G431" s="850">
        <f t="shared" si="5"/>
        <v>0.8</v>
      </c>
      <c r="H431" s="851">
        <f t="shared" si="6"/>
        <v>1.8648018648018648E-2</v>
      </c>
      <c r="I431" s="852">
        <f t="shared" si="7"/>
        <v>1.9656019656019656E-2</v>
      </c>
      <c r="J431" s="671"/>
      <c r="K431" s="671"/>
      <c r="L431" s="660"/>
      <c r="M431" s="838"/>
      <c r="N431" s="684"/>
      <c r="O431" s="660"/>
      <c r="P431" s="660"/>
      <c r="Q431" s="660"/>
      <c r="R431" s="660"/>
      <c r="S431" s="660"/>
    </row>
  </sheetData>
  <mergeCells count="8">
    <mergeCell ref="B317:I317"/>
    <mergeCell ref="B355:I355"/>
    <mergeCell ref="B412:F412"/>
    <mergeCell ref="B173:J173"/>
    <mergeCell ref="B201:F201"/>
    <mergeCell ref="B226:F226"/>
    <mergeCell ref="B267:F267"/>
    <mergeCell ref="B290:E290"/>
  </mergeCells>
  <phoneticPr fontId="2" type="noConversion"/>
  <hyperlinks>
    <hyperlink ref="D340" r:id="rId1" display="http://d.wanfangdata.com.cn/Periodical_yysk201520121.aspx"/>
    <hyperlink ref="D389" r:id="rId2" tooltip="张丽 自动回复: 定稿  论课堂教学的互动环节" display="http://mail.shou.edu.cn/coremail/XT3/mbox/viewmail.jsp?sid=BAQDCPOOPMKOLrXxCQOOawESpNphIlUH&amp;fid=1&amp;nav_type=system&amp;fid=1&amp;offset=12&amp;mid=1%3A1tbiAQEDCVLSY8hT9wAAsF&amp;scheduledate="/>
  </hyperlinks>
  <pageMargins left="0.7" right="0.7" top="0.75" bottom="0.75" header="0.3" footer="0.3"/>
  <pageSetup paperSize="9" orientation="portrait" horizontalDpi="0" verticalDpi="0"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9"/>
  <sheetViews>
    <sheetView topLeftCell="A61" workbookViewId="0">
      <selection activeCell="A88" sqref="A88"/>
    </sheetView>
  </sheetViews>
  <sheetFormatPr defaultRowHeight="14"/>
  <cols>
    <col min="1" max="1" width="102.6328125" customWidth="1"/>
  </cols>
  <sheetData>
    <row r="2" spans="1:1" ht="21.5">
      <c r="A2" s="228" t="s">
        <v>2279</v>
      </c>
    </row>
    <row r="3" spans="1:1">
      <c r="A3" s="271"/>
    </row>
    <row r="4" spans="1:1">
      <c r="A4" s="271"/>
    </row>
    <row r="6" spans="1:1" ht="23">
      <c r="A6" s="272" t="s">
        <v>2280</v>
      </c>
    </row>
    <row r="7" spans="1:1" ht="23">
      <c r="A7" s="272" t="s">
        <v>2281</v>
      </c>
    </row>
    <row r="8" spans="1:1" ht="15">
      <c r="A8" s="273"/>
    </row>
    <row r="9" spans="1:1" ht="21.5">
      <c r="A9" s="274" t="s">
        <v>897</v>
      </c>
    </row>
    <row r="10" spans="1:1" ht="64.5">
      <c r="A10" s="274" t="s">
        <v>2282</v>
      </c>
    </row>
    <row r="11" spans="1:1" ht="21.5">
      <c r="A11" s="275"/>
    </row>
    <row r="12" spans="1:1" ht="21.5">
      <c r="A12" s="274" t="s">
        <v>2283</v>
      </c>
    </row>
    <row r="13" spans="1:1" ht="21.5">
      <c r="A13" s="275"/>
    </row>
    <row r="14" spans="1:1" ht="20.5">
      <c r="A14" s="276"/>
    </row>
    <row r="15" spans="1:1">
      <c r="A15" s="277"/>
    </row>
    <row r="16" spans="1:1" ht="21.5">
      <c r="A16" s="274" t="s">
        <v>1470</v>
      </c>
    </row>
    <row r="17" spans="1:3" ht="21.5">
      <c r="A17" s="274" t="s">
        <v>2284</v>
      </c>
    </row>
    <row r="18" spans="1:3" ht="21.5">
      <c r="A18" s="274"/>
    </row>
    <row r="19" spans="1:3" ht="21.5">
      <c r="A19" s="274"/>
    </row>
    <row r="20" spans="1:3">
      <c r="A20" s="277"/>
    </row>
    <row r="21" spans="1:3" ht="22" thickBot="1">
      <c r="A21" s="278" t="s">
        <v>2285</v>
      </c>
    </row>
    <row r="22" spans="1:3" ht="22" thickBot="1">
      <c r="A22" s="279" t="s">
        <v>2286</v>
      </c>
    </row>
    <row r="23" spans="1:3" ht="21.5">
      <c r="A23" s="274" t="s">
        <v>2287</v>
      </c>
    </row>
    <row r="24" spans="1:3" ht="21.5">
      <c r="A24" s="274" t="s">
        <v>2288</v>
      </c>
    </row>
    <row r="25" spans="1:3" ht="21.5">
      <c r="A25" s="280" t="s">
        <v>2289</v>
      </c>
    </row>
    <row r="26" spans="1:3" ht="15.5" thickBot="1">
      <c r="A26" s="273"/>
    </row>
    <row r="27" spans="1:3" ht="30.5" thickBot="1">
      <c r="A27" s="281" t="s">
        <v>2290</v>
      </c>
      <c r="B27" s="282" t="s">
        <v>321</v>
      </c>
      <c r="C27" s="282" t="s">
        <v>322</v>
      </c>
    </row>
    <row r="28" spans="1:3" ht="30.5" thickBot="1">
      <c r="A28" s="1293" t="s">
        <v>2291</v>
      </c>
      <c r="B28" s="283" t="s">
        <v>515</v>
      </c>
      <c r="C28" s="284" t="s">
        <v>96</v>
      </c>
    </row>
    <row r="29" spans="1:3" ht="30.5" thickBot="1">
      <c r="A29" s="1294"/>
      <c r="B29" s="285" t="s">
        <v>418</v>
      </c>
      <c r="C29" s="118" t="s">
        <v>2292</v>
      </c>
    </row>
    <row r="30" spans="1:3" ht="30.5" thickBot="1">
      <c r="A30" s="1294"/>
      <c r="B30" s="286" t="s">
        <v>431</v>
      </c>
      <c r="C30" s="118" t="s">
        <v>432</v>
      </c>
    </row>
    <row r="31" spans="1:3" ht="30.5" thickBot="1">
      <c r="A31" s="1294"/>
      <c r="B31" s="283" t="s">
        <v>402</v>
      </c>
      <c r="C31" s="284" t="s">
        <v>201</v>
      </c>
    </row>
    <row r="32" spans="1:3" ht="15.5" thickBot="1">
      <c r="A32" s="1294"/>
      <c r="B32" s="287" t="s">
        <v>711</v>
      </c>
      <c r="C32" s="259" t="s">
        <v>814</v>
      </c>
    </row>
    <row r="33" spans="1:3" ht="30.5" thickBot="1">
      <c r="A33" s="1294"/>
      <c r="B33" s="288" t="s">
        <v>482</v>
      </c>
      <c r="C33" s="258" t="s">
        <v>483</v>
      </c>
    </row>
    <row r="34" spans="1:3" ht="30.5" thickBot="1">
      <c r="A34" s="1294"/>
      <c r="B34" s="283" t="s">
        <v>480</v>
      </c>
      <c r="C34" s="284" t="s">
        <v>2293</v>
      </c>
    </row>
    <row r="35" spans="1:3" ht="30.5" thickBot="1">
      <c r="A35" s="1294"/>
      <c r="B35" s="283" t="s">
        <v>396</v>
      </c>
      <c r="C35" s="284" t="s">
        <v>397</v>
      </c>
    </row>
    <row r="36" spans="1:3" ht="30.5" thickBot="1">
      <c r="A36" s="1294"/>
      <c r="B36" s="283" t="s">
        <v>499</v>
      </c>
      <c r="C36" s="284" t="s">
        <v>500</v>
      </c>
    </row>
    <row r="37" spans="1:3" ht="45.5" thickBot="1">
      <c r="A37" s="1295"/>
      <c r="B37" s="288" t="s">
        <v>486</v>
      </c>
      <c r="C37" s="258" t="s">
        <v>487</v>
      </c>
    </row>
    <row r="38" spans="1:3" ht="30.5" thickBot="1">
      <c r="A38" s="1296" t="s">
        <v>2294</v>
      </c>
      <c r="B38" s="283" t="s">
        <v>491</v>
      </c>
      <c r="C38" s="284" t="s">
        <v>492</v>
      </c>
    </row>
    <row r="39" spans="1:3" ht="30.5" thickBot="1">
      <c r="A39" s="1297"/>
      <c r="B39" s="283" t="s">
        <v>504</v>
      </c>
      <c r="C39" s="284" t="s">
        <v>2295</v>
      </c>
    </row>
    <row r="40" spans="1:3" ht="30.5" thickBot="1">
      <c r="A40" s="1297"/>
      <c r="B40" s="283" t="s">
        <v>2296</v>
      </c>
      <c r="C40" s="284" t="s">
        <v>463</v>
      </c>
    </row>
    <row r="41" spans="1:3" ht="45.5" thickBot="1">
      <c r="A41" s="1297"/>
      <c r="B41" s="287" t="s">
        <v>64</v>
      </c>
      <c r="C41" s="259" t="s">
        <v>797</v>
      </c>
    </row>
    <row r="42" spans="1:3" ht="45.5" thickBot="1">
      <c r="A42" s="1297"/>
      <c r="B42" s="283" t="s">
        <v>473</v>
      </c>
      <c r="C42" s="284" t="s">
        <v>474</v>
      </c>
    </row>
    <row r="43" spans="1:3" ht="30.5" thickBot="1">
      <c r="A43" s="1297"/>
      <c r="B43" s="286" t="s">
        <v>416</v>
      </c>
      <c r="C43" s="118" t="s">
        <v>2297</v>
      </c>
    </row>
    <row r="44" spans="1:3" ht="30.5" thickBot="1">
      <c r="A44" s="1297"/>
      <c r="B44" s="286" t="s">
        <v>451</v>
      </c>
      <c r="C44" s="118" t="s">
        <v>2298</v>
      </c>
    </row>
    <row r="45" spans="1:3" ht="30.5" thickBot="1">
      <c r="A45" s="1298"/>
      <c r="B45" s="286" t="s">
        <v>411</v>
      </c>
      <c r="C45" s="118" t="s">
        <v>52</v>
      </c>
    </row>
    <row r="64" spans="1:1" ht="36.5">
      <c r="A64" s="226" t="s">
        <v>2301</v>
      </c>
    </row>
    <row r="65" spans="1:1">
      <c r="A65" s="295"/>
    </row>
    <row r="66" spans="1:1">
      <c r="A66" s="295"/>
    </row>
    <row r="67" spans="1:1" ht="21.5">
      <c r="A67" s="228" t="s">
        <v>900</v>
      </c>
    </row>
    <row r="68" spans="1:1">
      <c r="A68" s="271"/>
    </row>
    <row r="69" spans="1:1">
      <c r="A69" s="271"/>
    </row>
    <row r="71" spans="1:1" ht="23">
      <c r="A71" s="272" t="s">
        <v>2302</v>
      </c>
    </row>
    <row r="72" spans="1:1" ht="23">
      <c r="A72" s="272" t="s">
        <v>2303</v>
      </c>
    </row>
    <row r="73" spans="1:1">
      <c r="A73" s="296"/>
    </row>
    <row r="74" spans="1:1" ht="21.5">
      <c r="A74" s="274" t="s">
        <v>893</v>
      </c>
    </row>
    <row r="75" spans="1:1" ht="150.5">
      <c r="A75" s="274" t="s">
        <v>894</v>
      </c>
    </row>
    <row r="76" spans="1:1" ht="21.5">
      <c r="A76" s="297"/>
    </row>
    <row r="77" spans="1:1" ht="21.5">
      <c r="A77" s="274" t="s">
        <v>2304</v>
      </c>
    </row>
    <row r="78" spans="1:1" ht="21.5">
      <c r="A78" s="275" t="s">
        <v>2305</v>
      </c>
    </row>
    <row r="79" spans="1:1">
      <c r="A79" s="271"/>
    </row>
    <row r="80" spans="1:1" ht="21.5" thickBot="1">
      <c r="A80" s="278" t="s">
        <v>2306</v>
      </c>
    </row>
    <row r="81" spans="1:1" ht="22" thickBot="1">
      <c r="A81" s="279" t="s">
        <v>2307</v>
      </c>
    </row>
    <row r="82" spans="1:1" ht="21.5">
      <c r="A82" s="274" t="s">
        <v>2308</v>
      </c>
    </row>
    <row r="88" spans="1:1" ht="36.5">
      <c r="A88" s="226" t="s">
        <v>2301</v>
      </c>
    </row>
    <row r="89" spans="1:1">
      <c r="A89" s="295"/>
    </row>
    <row r="90" spans="1:1">
      <c r="A90" s="295"/>
    </row>
    <row r="91" spans="1:1" ht="21.5">
      <c r="A91" s="228" t="s">
        <v>899</v>
      </c>
    </row>
    <row r="92" spans="1:1">
      <c r="A92" s="271"/>
    </row>
    <row r="93" spans="1:1">
      <c r="A93" s="271"/>
    </row>
    <row r="95" spans="1:1" ht="23">
      <c r="A95" s="272" t="s">
        <v>2309</v>
      </c>
    </row>
    <row r="96" spans="1:1" ht="23">
      <c r="A96" s="298" t="s">
        <v>2310</v>
      </c>
    </row>
    <row r="97" spans="1:1">
      <c r="A97" s="271"/>
    </row>
    <row r="98" spans="1:1">
      <c r="A98" s="271"/>
    </row>
    <row r="99" spans="1:1" ht="21.5">
      <c r="A99" s="274" t="s">
        <v>897</v>
      </c>
    </row>
    <row r="100" spans="1:1" ht="129">
      <c r="A100" s="274" t="s">
        <v>2311</v>
      </c>
    </row>
    <row r="101" spans="1:1">
      <c r="A101" s="271"/>
    </row>
    <row r="102" spans="1:1" ht="21.5">
      <c r="A102" s="274" t="s">
        <v>2304</v>
      </c>
    </row>
    <row r="103" spans="1:1" ht="21.5">
      <c r="A103" s="275" t="s">
        <v>2312</v>
      </c>
    </row>
    <row r="104" spans="1:1">
      <c r="A104" s="271"/>
    </row>
    <row r="105" spans="1:1">
      <c r="A105" s="271"/>
    </row>
    <row r="106" spans="1:1">
      <c r="A106" s="271"/>
    </row>
    <row r="107" spans="1:1" ht="21.5" thickBot="1">
      <c r="A107" s="278" t="s">
        <v>2313</v>
      </c>
    </row>
    <row r="108" spans="1:1" ht="22" thickBot="1">
      <c r="A108" s="279" t="s">
        <v>2314</v>
      </c>
    </row>
    <row r="109" spans="1:1" ht="21.5">
      <c r="A109" s="274" t="s">
        <v>2315</v>
      </c>
    </row>
  </sheetData>
  <mergeCells count="2">
    <mergeCell ref="A28:A37"/>
    <mergeCell ref="A38:A45"/>
  </mergeCells>
  <phoneticPr fontId="2" type="noConversion"/>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C20" sqref="C20:E20"/>
    </sheetView>
  </sheetViews>
  <sheetFormatPr defaultRowHeight="14"/>
  <cols>
    <col min="2" max="2" width="16.08984375" customWidth="1"/>
    <col min="3" max="3" width="38" customWidth="1"/>
    <col min="4" max="4" width="37.26953125" customWidth="1"/>
    <col min="6" max="6" width="26" customWidth="1"/>
  </cols>
  <sheetData>
    <row r="1" spans="1:6" s="101" customFormat="1" ht="18">
      <c r="A1" s="969" t="s">
        <v>2724</v>
      </c>
      <c r="B1" s="970"/>
      <c r="C1" s="970"/>
      <c r="D1" s="970"/>
      <c r="E1" s="970"/>
      <c r="F1"/>
    </row>
    <row r="2" spans="1:6" s="101" customFormat="1" ht="26">
      <c r="A2" s="451" t="s">
        <v>2725</v>
      </c>
      <c r="B2" s="451" t="s">
        <v>2726</v>
      </c>
      <c r="C2" s="451" t="s">
        <v>2727</v>
      </c>
      <c r="D2" s="451" t="s">
        <v>2728</v>
      </c>
      <c r="E2" s="451" t="s">
        <v>2729</v>
      </c>
      <c r="F2"/>
    </row>
    <row r="3" spans="1:6" s="101" customFormat="1" ht="65">
      <c r="A3" s="449" t="s">
        <v>2713</v>
      </c>
      <c r="B3" s="450" t="s">
        <v>2714</v>
      </c>
      <c r="C3" s="451">
        <v>1</v>
      </c>
      <c r="D3" s="450" t="s">
        <v>2715</v>
      </c>
      <c r="E3" s="451" t="s">
        <v>2716</v>
      </c>
    </row>
    <row r="4" spans="1:6" s="101" customFormat="1" ht="26">
      <c r="A4" s="452" t="s">
        <v>2717</v>
      </c>
      <c r="B4" s="450" t="s">
        <v>2718</v>
      </c>
      <c r="C4" s="451">
        <v>3</v>
      </c>
      <c r="D4" s="450" t="s">
        <v>2719</v>
      </c>
      <c r="E4" s="451" t="s">
        <v>2720</v>
      </c>
    </row>
    <row r="5" spans="1:6" s="8" customFormat="1" ht="26">
      <c r="A5" s="452" t="s">
        <v>2721</v>
      </c>
      <c r="B5" s="450" t="s">
        <v>2722</v>
      </c>
      <c r="C5" s="451">
        <v>3</v>
      </c>
      <c r="D5" s="450" t="s">
        <v>2723</v>
      </c>
      <c r="E5" s="451" t="s">
        <v>2720</v>
      </c>
      <c r="F5" s="101"/>
    </row>
    <row r="6" spans="1:6" s="8" customFormat="1">
      <c r="A6" s="453"/>
      <c r="B6" s="454"/>
      <c r="C6" s="455"/>
      <c r="D6" s="454"/>
      <c r="E6" s="455"/>
      <c r="F6" s="101"/>
    </row>
    <row r="7" spans="1:6" s="8" customFormat="1">
      <c r="A7" s="101" t="s">
        <v>1491</v>
      </c>
      <c r="B7" s="101" t="s">
        <v>1492</v>
      </c>
      <c r="C7" s="101" t="s">
        <v>99</v>
      </c>
      <c r="D7" s="101" t="s">
        <v>1493</v>
      </c>
      <c r="E7" s="101" t="s">
        <v>1164</v>
      </c>
      <c r="F7" s="101" t="s">
        <v>1494</v>
      </c>
    </row>
    <row r="8" spans="1:6" s="8" customFormat="1" ht="14.5">
      <c r="A8" s="975">
        <v>2009</v>
      </c>
      <c r="B8" s="2" t="s">
        <v>128</v>
      </c>
      <c r="C8" s="4" t="s">
        <v>129</v>
      </c>
      <c r="D8" s="5" t="s">
        <v>130</v>
      </c>
      <c r="E8" s="218" t="s">
        <v>104</v>
      </c>
      <c r="F8" s="971" t="s">
        <v>2799</v>
      </c>
    </row>
    <row r="9" spans="1:6" s="8" customFormat="1" ht="14.5">
      <c r="A9" s="976"/>
      <c r="B9" s="2" t="s">
        <v>107</v>
      </c>
      <c r="C9" s="6" t="s">
        <v>85</v>
      </c>
      <c r="D9" s="5" t="s">
        <v>84</v>
      </c>
      <c r="E9" s="218" t="s">
        <v>105</v>
      </c>
      <c r="F9" s="972"/>
    </row>
    <row r="10" spans="1:6" s="8" customFormat="1" ht="14.5">
      <c r="A10" s="976"/>
      <c r="B10" s="2" t="s">
        <v>107</v>
      </c>
      <c r="C10" s="4" t="s">
        <v>131</v>
      </c>
      <c r="D10" s="5" t="s">
        <v>132</v>
      </c>
      <c r="E10" s="2" t="s">
        <v>133</v>
      </c>
      <c r="F10" s="972"/>
    </row>
    <row r="11" spans="1:6" s="8" customFormat="1" ht="29">
      <c r="A11" s="977"/>
      <c r="B11" s="2" t="s">
        <v>134</v>
      </c>
      <c r="C11" s="4" t="s">
        <v>135</v>
      </c>
      <c r="D11" s="5" t="s">
        <v>136</v>
      </c>
      <c r="E11" s="2" t="s">
        <v>82</v>
      </c>
      <c r="F11" s="973"/>
    </row>
    <row r="12" spans="1:6" s="8" customFormat="1" ht="43.5">
      <c r="A12" s="978">
        <v>2013</v>
      </c>
      <c r="B12" s="974" t="s">
        <v>70</v>
      </c>
      <c r="C12" s="22" t="s">
        <v>163</v>
      </c>
      <c r="D12" s="122" t="s">
        <v>164</v>
      </c>
      <c r="E12" s="23" t="s">
        <v>86</v>
      </c>
      <c r="F12" s="9"/>
    </row>
    <row r="13" spans="1:6" s="8" customFormat="1" ht="43.5">
      <c r="A13" s="979"/>
      <c r="B13" s="974"/>
      <c r="C13" s="22" t="s">
        <v>165</v>
      </c>
      <c r="D13" s="122" t="s">
        <v>169</v>
      </c>
      <c r="E13" s="23" t="s">
        <v>171</v>
      </c>
      <c r="F13" s="28" t="s">
        <v>175</v>
      </c>
    </row>
    <row r="14" spans="1:6" s="8" customFormat="1" ht="29">
      <c r="A14" s="979"/>
      <c r="B14" s="974"/>
      <c r="C14" s="22" t="s">
        <v>166</v>
      </c>
      <c r="D14" s="122" t="s">
        <v>167</v>
      </c>
      <c r="E14" s="23" t="s">
        <v>170</v>
      </c>
      <c r="F14" s="9"/>
    </row>
    <row r="15" spans="1:6" s="8" customFormat="1" ht="29">
      <c r="A15" s="979"/>
      <c r="B15" s="974" t="s">
        <v>71</v>
      </c>
      <c r="C15" s="22" t="s">
        <v>152</v>
      </c>
      <c r="D15" s="122" t="s">
        <v>153</v>
      </c>
      <c r="E15" s="24" t="s">
        <v>83</v>
      </c>
      <c r="F15" s="9"/>
    </row>
    <row r="16" spans="1:6" s="8" customFormat="1" ht="29">
      <c r="A16" s="979"/>
      <c r="B16" s="974"/>
      <c r="C16" s="22" t="s">
        <v>154</v>
      </c>
      <c r="D16" s="122" t="s">
        <v>168</v>
      </c>
      <c r="E16" s="24" t="s">
        <v>172</v>
      </c>
      <c r="F16" s="9"/>
    </row>
    <row r="17" spans="1:6" s="8" customFormat="1" ht="29">
      <c r="A17" s="979"/>
      <c r="B17" s="974"/>
      <c r="C17" s="22" t="s">
        <v>155</v>
      </c>
      <c r="D17" s="122" t="s">
        <v>156</v>
      </c>
      <c r="E17" s="24" t="s">
        <v>173</v>
      </c>
      <c r="F17" s="9"/>
    </row>
    <row r="18" spans="1:6" s="8" customFormat="1" ht="29">
      <c r="A18" s="979"/>
      <c r="B18" s="974"/>
      <c r="C18" s="22" t="s">
        <v>157</v>
      </c>
      <c r="D18" s="122" t="s">
        <v>158</v>
      </c>
      <c r="E18" s="24" t="s">
        <v>172</v>
      </c>
      <c r="F18" s="9"/>
    </row>
    <row r="19" spans="1:6" ht="29">
      <c r="A19" s="979"/>
      <c r="B19" s="974"/>
      <c r="C19" s="22" t="s">
        <v>159</v>
      </c>
      <c r="D19" s="122" t="s">
        <v>160</v>
      </c>
      <c r="E19" s="24" t="s">
        <v>173</v>
      </c>
      <c r="F19" s="9"/>
    </row>
    <row r="20" spans="1:6" ht="29">
      <c r="A20" s="980"/>
      <c r="B20" s="974"/>
      <c r="C20" s="1299" t="s">
        <v>161</v>
      </c>
      <c r="D20" s="1300" t="s">
        <v>162</v>
      </c>
      <c r="E20" s="1301" t="s">
        <v>4853</v>
      </c>
      <c r="F20" s="9"/>
    </row>
  </sheetData>
  <mergeCells count="6">
    <mergeCell ref="A1:E1"/>
    <mergeCell ref="F8:F11"/>
    <mergeCell ref="B12:B14"/>
    <mergeCell ref="B15:B20"/>
    <mergeCell ref="A8:A11"/>
    <mergeCell ref="A12:A20"/>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6"/>
  <sheetViews>
    <sheetView topLeftCell="A53" workbookViewId="0">
      <selection activeCell="B33" sqref="B33:E33"/>
    </sheetView>
  </sheetViews>
  <sheetFormatPr defaultRowHeight="14"/>
  <cols>
    <col min="1" max="1" width="13.08984375" customWidth="1"/>
    <col min="2" max="2" width="14.6328125" customWidth="1"/>
    <col min="3" max="3" width="44.6328125" customWidth="1"/>
  </cols>
  <sheetData>
    <row r="2" spans="1:6" ht="17.5">
      <c r="A2" s="981" t="s">
        <v>2964</v>
      </c>
      <c r="B2" s="982"/>
      <c r="C2" s="982"/>
      <c r="D2" s="982"/>
      <c r="E2" s="982"/>
      <c r="F2" s="982"/>
    </row>
    <row r="3" spans="1:6" ht="20.5">
      <c r="C3" s="609" t="s">
        <v>2965</v>
      </c>
    </row>
    <row r="5" spans="1:6" ht="27">
      <c r="A5" s="572">
        <v>43</v>
      </c>
      <c r="B5" s="1302" t="s">
        <v>1470</v>
      </c>
      <c r="C5" s="1303" t="s">
        <v>2966</v>
      </c>
      <c r="D5" s="1304" t="s">
        <v>193</v>
      </c>
    </row>
    <row r="6" spans="1:6" ht="27">
      <c r="A6" s="572">
        <v>44</v>
      </c>
      <c r="B6" s="572" t="s">
        <v>1470</v>
      </c>
      <c r="C6" s="201" t="s">
        <v>2967</v>
      </c>
      <c r="D6" s="610" t="s">
        <v>2968</v>
      </c>
    </row>
    <row r="7" spans="1:6">
      <c r="A7" s="572">
        <v>45</v>
      </c>
      <c r="B7" s="572" t="s">
        <v>1470</v>
      </c>
      <c r="C7" s="201" t="s">
        <v>2969</v>
      </c>
      <c r="D7" s="610" t="s">
        <v>1163</v>
      </c>
    </row>
    <row r="11" spans="1:6" ht="20.5">
      <c r="A11" s="985" t="s">
        <v>2904</v>
      </c>
      <c r="B11" s="985"/>
      <c r="C11" s="985"/>
      <c r="D11" s="985"/>
      <c r="E11" s="985"/>
      <c r="F11" s="985"/>
    </row>
    <row r="12" spans="1:6" ht="17.5">
      <c r="A12" s="981" t="s">
        <v>2905</v>
      </c>
      <c r="B12" s="982"/>
      <c r="C12" s="982"/>
      <c r="D12" s="982"/>
      <c r="E12" s="982"/>
      <c r="F12" s="982"/>
    </row>
    <row r="13" spans="1:6" ht="30">
      <c r="A13" s="577" t="s">
        <v>182</v>
      </c>
      <c r="B13" s="577" t="s">
        <v>2696</v>
      </c>
      <c r="C13" s="577" t="s">
        <v>2697</v>
      </c>
      <c r="D13" s="577" t="s">
        <v>2698</v>
      </c>
      <c r="E13" s="577" t="s">
        <v>2699</v>
      </c>
      <c r="F13" s="577" t="s">
        <v>2468</v>
      </c>
    </row>
    <row r="14" spans="1:6" ht="30">
      <c r="A14" s="577">
        <v>39</v>
      </c>
      <c r="B14" s="578" t="s">
        <v>2906</v>
      </c>
      <c r="C14" s="1305" t="s">
        <v>2690</v>
      </c>
      <c r="D14" s="1306" t="s">
        <v>2907</v>
      </c>
      <c r="E14" s="1307" t="s">
        <v>2908</v>
      </c>
      <c r="F14" s="1306" t="s">
        <v>2691</v>
      </c>
    </row>
    <row r="15" spans="1:6" ht="30">
      <c r="A15" s="577">
        <v>40</v>
      </c>
      <c r="B15" s="578" t="s">
        <v>2906</v>
      </c>
      <c r="C15" s="579" t="s">
        <v>2692</v>
      </c>
      <c r="D15" s="578" t="s">
        <v>2909</v>
      </c>
      <c r="E15" s="578">
        <v>1411</v>
      </c>
      <c r="F15" s="578" t="s">
        <v>2693</v>
      </c>
    </row>
    <row r="16" spans="1:6" ht="30">
      <c r="A16" s="577">
        <v>41</v>
      </c>
      <c r="B16" s="578" t="s">
        <v>2906</v>
      </c>
      <c r="C16" s="579" t="s">
        <v>2694</v>
      </c>
      <c r="D16" s="578" t="s">
        <v>2910</v>
      </c>
      <c r="E16" s="580" t="s">
        <v>2911</v>
      </c>
      <c r="F16" s="578" t="s">
        <v>2695</v>
      </c>
    </row>
    <row r="19" spans="1:5" ht="20.5">
      <c r="A19" s="985" t="s">
        <v>2912</v>
      </c>
      <c r="B19" s="985"/>
      <c r="C19" s="985"/>
      <c r="D19" s="985"/>
      <c r="E19" s="985"/>
    </row>
    <row r="20" spans="1:5" ht="24.5" thickBot="1">
      <c r="A20" s="986" t="s">
        <v>2913</v>
      </c>
      <c r="B20" s="986"/>
      <c r="C20" s="986"/>
      <c r="D20" s="986"/>
      <c r="E20" s="986"/>
    </row>
    <row r="21" spans="1:5" ht="45.5" thickBot="1">
      <c r="A21" s="581" t="s">
        <v>182</v>
      </c>
      <c r="B21" s="582" t="s">
        <v>2826</v>
      </c>
      <c r="C21" s="582" t="s">
        <v>240</v>
      </c>
      <c r="D21" s="582" t="s">
        <v>2468</v>
      </c>
      <c r="E21" s="583" t="s">
        <v>2914</v>
      </c>
    </row>
    <row r="22" spans="1:5" ht="15.5" thickBot="1">
      <c r="A22" s="584">
        <v>42</v>
      </c>
      <c r="B22" s="585" t="s">
        <v>1470</v>
      </c>
      <c r="C22" s="586" t="s">
        <v>1488</v>
      </c>
      <c r="D22" s="585" t="s">
        <v>57</v>
      </c>
      <c r="E22" s="587">
        <v>5</v>
      </c>
    </row>
    <row r="23" spans="1:5" ht="15.5" thickBot="1">
      <c r="A23" s="501">
        <v>43</v>
      </c>
      <c r="B23" s="520" t="s">
        <v>1470</v>
      </c>
      <c r="C23" s="588" t="s">
        <v>1489</v>
      </c>
      <c r="D23" s="520" t="s">
        <v>773</v>
      </c>
      <c r="E23" s="118">
        <v>5</v>
      </c>
    </row>
    <row r="26" spans="1:5" ht="20.5">
      <c r="A26" s="560" t="s">
        <v>2915</v>
      </c>
    </row>
    <row r="27" spans="1:5" ht="24">
      <c r="A27" s="989" t="s">
        <v>2916</v>
      </c>
      <c r="B27" s="989"/>
      <c r="C27" s="989"/>
      <c r="D27" s="989"/>
      <c r="E27" s="989"/>
    </row>
    <row r="28" spans="1:5" ht="19" thickBot="1">
      <c r="A28" s="236"/>
    </row>
    <row r="29" spans="1:5">
      <c r="A29" s="987" t="s">
        <v>182</v>
      </c>
      <c r="B29" s="987" t="s">
        <v>2869</v>
      </c>
      <c r="C29" s="987" t="s">
        <v>2917</v>
      </c>
      <c r="D29" s="589" t="s">
        <v>1373</v>
      </c>
      <c r="E29" s="589" t="s">
        <v>2918</v>
      </c>
    </row>
    <row r="30" spans="1:5" ht="14.5" thickBot="1">
      <c r="A30" s="988"/>
      <c r="B30" s="988"/>
      <c r="C30" s="988"/>
      <c r="D30" s="590" t="s">
        <v>184</v>
      </c>
      <c r="E30" s="590" t="s">
        <v>2919</v>
      </c>
    </row>
    <row r="31" spans="1:5" ht="14.5" thickBot="1">
      <c r="A31" s="591">
        <v>49</v>
      </c>
      <c r="B31" s="558" t="s">
        <v>1470</v>
      </c>
      <c r="C31" s="543" t="s">
        <v>1485</v>
      </c>
      <c r="D31" s="592" t="s">
        <v>1167</v>
      </c>
      <c r="E31" s="592">
        <v>5</v>
      </c>
    </row>
    <row r="32" spans="1:5" ht="14.5" thickBot="1">
      <c r="A32" s="591">
        <v>50</v>
      </c>
      <c r="B32" s="558" t="s">
        <v>1470</v>
      </c>
      <c r="C32" s="543" t="s">
        <v>1486</v>
      </c>
      <c r="D32" s="592" t="s">
        <v>741</v>
      </c>
      <c r="E32" s="592">
        <v>5</v>
      </c>
    </row>
    <row r="33" spans="1:5" ht="14.5" thickBot="1">
      <c r="A33" s="591">
        <v>51</v>
      </c>
      <c r="B33" s="1308" t="s">
        <v>1470</v>
      </c>
      <c r="C33" s="1309" t="s">
        <v>1487</v>
      </c>
      <c r="D33" s="1310" t="s">
        <v>193</v>
      </c>
      <c r="E33" s="1310">
        <v>5</v>
      </c>
    </row>
    <row r="36" spans="1:5" ht="21.5">
      <c r="A36" s="502" t="s">
        <v>2920</v>
      </c>
    </row>
    <row r="37" spans="1:5" ht="22">
      <c r="A37" s="524" t="s">
        <v>2921</v>
      </c>
    </row>
    <row r="38" spans="1:5" ht="14.5" thickBot="1">
      <c r="A38" s="557"/>
    </row>
    <row r="39" spans="1:5" ht="14.5" thickBot="1">
      <c r="A39" s="593" t="s">
        <v>2922</v>
      </c>
      <c r="B39" s="594" t="s">
        <v>182</v>
      </c>
      <c r="C39" s="594" t="s">
        <v>2923</v>
      </c>
      <c r="D39" s="539" t="s">
        <v>184</v>
      </c>
      <c r="E39" s="539" t="s">
        <v>2924</v>
      </c>
    </row>
    <row r="40" spans="1:5" ht="14.5" thickBot="1">
      <c r="A40" s="990" t="s">
        <v>1470</v>
      </c>
      <c r="B40" s="592">
        <v>46</v>
      </c>
      <c r="C40" s="595" t="s">
        <v>1480</v>
      </c>
      <c r="D40" s="563" t="s">
        <v>990</v>
      </c>
      <c r="E40" s="563" t="s">
        <v>1481</v>
      </c>
    </row>
    <row r="41" spans="1:5" ht="14.5" thickBot="1">
      <c r="A41" s="991"/>
      <c r="B41" s="592">
        <v>47</v>
      </c>
      <c r="C41" s="595" t="s">
        <v>1482</v>
      </c>
      <c r="D41" s="563" t="s">
        <v>1180</v>
      </c>
      <c r="E41" s="563" t="s">
        <v>1481</v>
      </c>
    </row>
    <row r="42" spans="1:5" ht="14.5" thickBot="1">
      <c r="A42" s="991"/>
      <c r="B42" s="592">
        <v>48</v>
      </c>
      <c r="C42" s="595" t="s">
        <v>1483</v>
      </c>
      <c r="D42" s="563" t="s">
        <v>341</v>
      </c>
      <c r="E42" s="563" t="s">
        <v>1481</v>
      </c>
    </row>
    <row r="43" spans="1:5" ht="14.5" thickBot="1">
      <c r="A43" s="992"/>
      <c r="B43" s="592">
        <v>49</v>
      </c>
      <c r="C43" s="595" t="s">
        <v>1484</v>
      </c>
      <c r="D43" s="563" t="s">
        <v>541</v>
      </c>
      <c r="E43" s="563" t="s">
        <v>1481</v>
      </c>
    </row>
    <row r="46" spans="1:5" ht="21.5">
      <c r="A46" s="984" t="s">
        <v>2876</v>
      </c>
      <c r="B46" s="984"/>
      <c r="C46" s="984"/>
      <c r="D46" s="984"/>
    </row>
    <row r="47" spans="1:5" ht="22">
      <c r="A47" s="983" t="s">
        <v>2877</v>
      </c>
      <c r="B47" s="983"/>
      <c r="C47" s="983"/>
      <c r="D47" s="983"/>
    </row>
    <row r="48" spans="1:5" ht="14.5" thickBot="1">
      <c r="A48" s="557"/>
    </row>
    <row r="49" spans="1:4" ht="14.5" thickBot="1">
      <c r="A49" s="110" t="s">
        <v>587</v>
      </c>
      <c r="B49" s="111" t="s">
        <v>2878</v>
      </c>
      <c r="C49" s="111" t="s">
        <v>240</v>
      </c>
      <c r="D49" s="113" t="s">
        <v>184</v>
      </c>
    </row>
    <row r="50" spans="1:4" ht="28.5" thickBot="1">
      <c r="A50" s="110" t="s">
        <v>1470</v>
      </c>
      <c r="B50" s="111">
        <v>91</v>
      </c>
      <c r="C50" s="112" t="s">
        <v>1471</v>
      </c>
      <c r="D50" s="113" t="s">
        <v>1472</v>
      </c>
    </row>
    <row r="51" spans="1:4" ht="14.5" thickBot="1">
      <c r="A51" s="114" t="s">
        <v>1470</v>
      </c>
      <c r="B51" s="115">
        <v>92</v>
      </c>
      <c r="C51" s="116" t="s">
        <v>1473</v>
      </c>
      <c r="D51" s="117" t="s">
        <v>741</v>
      </c>
    </row>
    <row r="52" spans="1:4" ht="14.5" thickBot="1">
      <c r="A52" s="114" t="s">
        <v>1470</v>
      </c>
      <c r="B52" s="115">
        <v>93</v>
      </c>
      <c r="C52" s="116" t="s">
        <v>1474</v>
      </c>
      <c r="D52" s="117" t="s">
        <v>1374</v>
      </c>
    </row>
    <row r="53" spans="1:4" ht="14.5" thickBot="1">
      <c r="A53" s="114" t="s">
        <v>1470</v>
      </c>
      <c r="B53" s="115">
        <v>94</v>
      </c>
      <c r="C53" s="116" t="s">
        <v>1475</v>
      </c>
      <c r="D53" s="117" t="s">
        <v>526</v>
      </c>
    </row>
    <row r="54" spans="1:4" ht="14.5" thickBot="1">
      <c r="A54" s="114" t="s">
        <v>1470</v>
      </c>
      <c r="B54" s="115">
        <v>95</v>
      </c>
      <c r="C54" s="116" t="s">
        <v>1476</v>
      </c>
      <c r="D54" s="117" t="s">
        <v>73</v>
      </c>
    </row>
    <row r="55" spans="1:4" ht="14.5" thickBot="1">
      <c r="A55" s="114" t="s">
        <v>1470</v>
      </c>
      <c r="B55" s="115">
        <v>96</v>
      </c>
      <c r="C55" s="116" t="s">
        <v>1477</v>
      </c>
      <c r="D55" s="117" t="s">
        <v>1478</v>
      </c>
    </row>
    <row r="56" spans="1:4" ht="24.5" thickBot="1">
      <c r="A56" s="114" t="s">
        <v>1470</v>
      </c>
      <c r="B56" s="115">
        <v>97</v>
      </c>
      <c r="C56" s="558" t="s">
        <v>1479</v>
      </c>
      <c r="D56" s="117" t="s">
        <v>937</v>
      </c>
    </row>
  </sheetData>
  <mergeCells count="12">
    <mergeCell ref="A2:F2"/>
    <mergeCell ref="A47:D47"/>
    <mergeCell ref="A46:D46"/>
    <mergeCell ref="A12:F12"/>
    <mergeCell ref="A11:F11"/>
    <mergeCell ref="A20:E20"/>
    <mergeCell ref="A19:E19"/>
    <mergeCell ref="A29:A30"/>
    <mergeCell ref="B29:B30"/>
    <mergeCell ref="C29:C30"/>
    <mergeCell ref="A27:E27"/>
    <mergeCell ref="A40:A4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B29" workbookViewId="0">
      <selection activeCell="E28" sqref="E28"/>
    </sheetView>
  </sheetViews>
  <sheetFormatPr defaultRowHeight="14"/>
  <cols>
    <col min="1" max="1" width="14.36328125" customWidth="1"/>
    <col min="3" max="3" width="29.453125" customWidth="1"/>
    <col min="5" max="5" width="13.08984375" customWidth="1"/>
    <col min="7" max="7" width="21.6328125" customWidth="1"/>
    <col min="8" max="8" width="33.7265625" customWidth="1"/>
  </cols>
  <sheetData>
    <row r="1" spans="1:8" s="8" customFormat="1" ht="14.5">
      <c r="A1" s="1000" t="s">
        <v>110</v>
      </c>
      <c r="B1" s="997" t="s">
        <v>20</v>
      </c>
      <c r="C1" s="4" t="s">
        <v>31</v>
      </c>
      <c r="D1" s="54">
        <v>2006.11</v>
      </c>
      <c r="E1" s="5" t="s">
        <v>7</v>
      </c>
      <c r="F1" s="2" t="s">
        <v>8</v>
      </c>
      <c r="G1" s="4" t="s">
        <v>32</v>
      </c>
      <c r="H1" s="9"/>
    </row>
    <row r="2" spans="1:8" s="8" customFormat="1" ht="14.5">
      <c r="A2" s="1006"/>
      <c r="B2" s="997"/>
      <c r="C2" s="174" t="s">
        <v>34</v>
      </c>
      <c r="D2" s="175">
        <v>2007.11</v>
      </c>
      <c r="E2" s="176" t="s">
        <v>35</v>
      </c>
      <c r="F2" s="177" t="s">
        <v>33</v>
      </c>
      <c r="G2" s="174" t="s">
        <v>36</v>
      </c>
      <c r="H2" s="9"/>
    </row>
    <row r="3" spans="1:8" s="8" customFormat="1" ht="14.5">
      <c r="A3" s="1006"/>
      <c r="B3" s="997"/>
      <c r="C3" s="4" t="s">
        <v>37</v>
      </c>
      <c r="D3" s="54">
        <v>2008.9</v>
      </c>
      <c r="E3" s="5" t="s">
        <v>38</v>
      </c>
      <c r="F3" s="2" t="s">
        <v>8</v>
      </c>
      <c r="G3" s="4" t="s">
        <v>39</v>
      </c>
      <c r="H3" s="9"/>
    </row>
    <row r="4" spans="1:8" s="8" customFormat="1" ht="15.75" customHeight="1" thickBot="1">
      <c r="A4" s="1006"/>
      <c r="B4" s="1025" t="s">
        <v>5</v>
      </c>
      <c r="C4" s="509" t="s">
        <v>524</v>
      </c>
      <c r="D4" s="1031">
        <v>2003</v>
      </c>
      <c r="E4" s="509" t="s">
        <v>91</v>
      </c>
      <c r="F4" s="177" t="s">
        <v>82</v>
      </c>
      <c r="G4" s="1013" t="s">
        <v>2792</v>
      </c>
      <c r="H4" s="9"/>
    </row>
    <row r="5" spans="1:8" s="8" customFormat="1" ht="15.75" customHeight="1" thickBot="1">
      <c r="A5" s="1006"/>
      <c r="B5" s="1026"/>
      <c r="C5" s="509" t="s">
        <v>522</v>
      </c>
      <c r="D5" s="1032"/>
      <c r="E5" s="509" t="s">
        <v>2793</v>
      </c>
      <c r="F5" s="177" t="s">
        <v>2794</v>
      </c>
      <c r="G5" s="1014"/>
      <c r="H5" s="9"/>
    </row>
    <row r="6" spans="1:8" s="8" customFormat="1" ht="15.75" customHeight="1" thickBot="1">
      <c r="A6" s="1006"/>
      <c r="B6" s="1026"/>
      <c r="C6" s="509" t="s">
        <v>537</v>
      </c>
      <c r="D6" s="1033"/>
      <c r="E6" s="509" t="s">
        <v>193</v>
      </c>
      <c r="F6" s="177" t="s">
        <v>2795</v>
      </c>
      <c r="G6" s="1015"/>
      <c r="H6" s="9"/>
    </row>
    <row r="7" spans="1:8" s="8" customFormat="1" ht="14.5">
      <c r="A7" s="1006"/>
      <c r="B7" s="1026"/>
      <c r="C7" s="4" t="s">
        <v>111</v>
      </c>
      <c r="D7" s="54">
        <v>2004</v>
      </c>
      <c r="E7" s="5" t="s">
        <v>112</v>
      </c>
      <c r="F7" s="2" t="s">
        <v>104</v>
      </c>
      <c r="G7" s="482" t="s">
        <v>2800</v>
      </c>
      <c r="H7" s="9"/>
    </row>
    <row r="8" spans="1:8" s="8" customFormat="1" ht="14.5">
      <c r="A8" s="1006"/>
      <c r="B8" s="1026"/>
      <c r="C8" s="174" t="s">
        <v>113</v>
      </c>
      <c r="D8" s="175">
        <v>2005</v>
      </c>
      <c r="E8" s="176" t="s">
        <v>114</v>
      </c>
      <c r="F8" s="177" t="s">
        <v>105</v>
      </c>
      <c r="G8" s="998" t="s">
        <v>2818</v>
      </c>
      <c r="H8" s="9"/>
    </row>
    <row r="9" spans="1:8" s="8" customFormat="1" ht="14.5">
      <c r="A9" s="1006"/>
      <c r="B9" s="1026"/>
      <c r="C9" s="174" t="s">
        <v>115</v>
      </c>
      <c r="D9" s="175">
        <v>2005</v>
      </c>
      <c r="E9" s="176" t="s">
        <v>116</v>
      </c>
      <c r="F9" s="177" t="s">
        <v>104</v>
      </c>
      <c r="G9" s="999"/>
      <c r="H9" s="9"/>
    </row>
    <row r="10" spans="1:8" s="8" customFormat="1" ht="14.5">
      <c r="A10" s="1006"/>
      <c r="B10" s="1026"/>
      <c r="C10" s="4" t="s">
        <v>117</v>
      </c>
      <c r="D10" s="54">
        <v>2006</v>
      </c>
      <c r="E10" s="5" t="s">
        <v>2820</v>
      </c>
      <c r="F10" s="2" t="s">
        <v>104</v>
      </c>
      <c r="G10" s="482" t="s">
        <v>2819</v>
      </c>
      <c r="H10" s="9"/>
    </row>
    <row r="11" spans="1:8" s="8" customFormat="1" ht="14.5">
      <c r="A11" s="1006"/>
      <c r="B11" s="1026"/>
      <c r="C11" s="174" t="s">
        <v>40</v>
      </c>
      <c r="D11" s="175">
        <v>2007.8</v>
      </c>
      <c r="E11" s="176" t="s">
        <v>41</v>
      </c>
      <c r="F11" s="177" t="s">
        <v>12</v>
      </c>
      <c r="G11" s="174" t="s">
        <v>42</v>
      </c>
      <c r="H11" s="9"/>
    </row>
    <row r="12" spans="1:8" s="8" customFormat="1" ht="14.5">
      <c r="A12" s="1006"/>
      <c r="B12" s="1026"/>
      <c r="C12" s="4" t="s">
        <v>24</v>
      </c>
      <c r="D12" s="1003">
        <v>2008.8</v>
      </c>
      <c r="E12" s="5" t="s">
        <v>11</v>
      </c>
      <c r="F12" s="2" t="s">
        <v>12</v>
      </c>
      <c r="G12" s="997" t="s">
        <v>43</v>
      </c>
      <c r="H12" s="9"/>
    </row>
    <row r="13" spans="1:8" s="8" customFormat="1" ht="14.5">
      <c r="A13" s="1006"/>
      <c r="B13" s="1026"/>
      <c r="C13" s="1299" t="s">
        <v>44</v>
      </c>
      <c r="D13" s="1003"/>
      <c r="E13" s="1300" t="s">
        <v>45</v>
      </c>
      <c r="F13" s="1301" t="s">
        <v>18</v>
      </c>
      <c r="G13" s="997"/>
      <c r="H13" s="9"/>
    </row>
    <row r="14" spans="1:8" s="8" customFormat="1" ht="14.5">
      <c r="A14" s="1006"/>
      <c r="B14" s="1026"/>
      <c r="C14" s="1317" t="s">
        <v>46</v>
      </c>
      <c r="D14" s="1004">
        <v>2009.7</v>
      </c>
      <c r="E14" s="1318" t="s">
        <v>47</v>
      </c>
      <c r="F14" s="1319" t="s">
        <v>18</v>
      </c>
      <c r="G14" s="1002" t="s">
        <v>48</v>
      </c>
      <c r="H14" s="9"/>
    </row>
    <row r="15" spans="1:8" s="8" customFormat="1" ht="14.5">
      <c r="A15" s="1006"/>
      <c r="B15" s="1026"/>
      <c r="C15" s="174" t="s">
        <v>49</v>
      </c>
      <c r="D15" s="1004"/>
      <c r="E15" s="176" t="s">
        <v>30</v>
      </c>
      <c r="F15" s="177" t="s">
        <v>8</v>
      </c>
      <c r="G15" s="1002"/>
      <c r="H15" s="9"/>
    </row>
    <row r="16" spans="1:8" s="8" customFormat="1" ht="14.5">
      <c r="A16" s="1006"/>
      <c r="B16" s="1026"/>
      <c r="C16" s="4" t="s">
        <v>51</v>
      </c>
      <c r="D16" s="1003">
        <v>2010.6</v>
      </c>
      <c r="E16" s="5" t="s">
        <v>52</v>
      </c>
      <c r="F16" s="2" t="s">
        <v>50</v>
      </c>
      <c r="G16" s="997" t="s">
        <v>53</v>
      </c>
      <c r="H16" s="9"/>
    </row>
    <row r="17" spans="1:8" s="8" customFormat="1" ht="14.5">
      <c r="A17" s="1006"/>
      <c r="B17" s="1026"/>
      <c r="C17" s="4" t="s">
        <v>54</v>
      </c>
      <c r="D17" s="1003"/>
      <c r="E17" s="5" t="s">
        <v>55</v>
      </c>
      <c r="F17" s="2" t="s">
        <v>12</v>
      </c>
      <c r="G17" s="997"/>
      <c r="H17" s="9"/>
    </row>
    <row r="18" spans="1:8" s="8" customFormat="1" ht="14.5">
      <c r="A18" s="1006"/>
      <c r="B18" s="1026"/>
      <c r="C18" s="174" t="s">
        <v>56</v>
      </c>
      <c r="D18" s="1004">
        <v>2011.11</v>
      </c>
      <c r="E18" s="176" t="s">
        <v>57</v>
      </c>
      <c r="F18" s="177" t="s">
        <v>12</v>
      </c>
      <c r="G18" s="1002" t="s">
        <v>58</v>
      </c>
      <c r="H18" s="9"/>
    </row>
    <row r="19" spans="1:8" s="8" customFormat="1" ht="14.5">
      <c r="A19" s="1006"/>
      <c r="B19" s="1026"/>
      <c r="C19" s="1317" t="s">
        <v>59</v>
      </c>
      <c r="D19" s="1004"/>
      <c r="E19" s="1318" t="s">
        <v>60</v>
      </c>
      <c r="F19" s="1319" t="s">
        <v>18</v>
      </c>
      <c r="G19" s="1002"/>
      <c r="H19" s="9"/>
    </row>
    <row r="20" spans="1:8" s="8" customFormat="1" ht="28">
      <c r="A20" s="1006"/>
      <c r="B20" s="1026"/>
      <c r="C20" s="9" t="s">
        <v>118</v>
      </c>
      <c r="D20" s="54">
        <v>2012</v>
      </c>
      <c r="E20" s="28" t="s">
        <v>2882</v>
      </c>
      <c r="F20" s="60" t="s">
        <v>1194</v>
      </c>
      <c r="G20" s="559" t="s">
        <v>2881</v>
      </c>
      <c r="H20" s="9"/>
    </row>
    <row r="21" spans="1:8" s="8" customFormat="1" ht="15" customHeight="1">
      <c r="A21" s="1006"/>
      <c r="B21" s="1026"/>
      <c r="C21" s="178" t="s">
        <v>119</v>
      </c>
      <c r="D21" s="1007">
        <v>2013</v>
      </c>
      <c r="E21" s="178" t="s">
        <v>120</v>
      </c>
      <c r="F21" s="179" t="s">
        <v>1195</v>
      </c>
      <c r="G21" s="995" t="s">
        <v>2887</v>
      </c>
      <c r="H21" s="9"/>
    </row>
    <row r="22" spans="1:8" s="8" customFormat="1" ht="15" customHeight="1">
      <c r="A22" s="1006"/>
      <c r="B22" s="1026"/>
      <c r="C22" s="1311" t="s">
        <v>90</v>
      </c>
      <c r="D22" s="1008"/>
      <c r="E22" s="1311" t="s">
        <v>121</v>
      </c>
      <c r="F22" s="1312" t="s">
        <v>1196</v>
      </c>
      <c r="G22" s="996"/>
      <c r="H22" s="9"/>
    </row>
    <row r="23" spans="1:8" s="8" customFormat="1">
      <c r="A23" s="1006"/>
      <c r="B23" s="1026"/>
      <c r="C23" s="58" t="s">
        <v>1190</v>
      </c>
      <c r="D23" s="1022">
        <v>2014</v>
      </c>
      <c r="E23" s="121" t="s">
        <v>1191</v>
      </c>
      <c r="F23" s="28" t="s">
        <v>1195</v>
      </c>
      <c r="G23" s="1005" t="s">
        <v>2888</v>
      </c>
      <c r="H23" s="9"/>
    </row>
    <row r="24" spans="1:8" s="8" customFormat="1">
      <c r="A24" s="1006"/>
      <c r="B24" s="1026"/>
      <c r="C24" s="58" t="s">
        <v>1192</v>
      </c>
      <c r="D24" s="1023"/>
      <c r="E24" s="121" t="s">
        <v>1193</v>
      </c>
      <c r="F24" s="28" t="s">
        <v>1194</v>
      </c>
      <c r="G24" s="1006"/>
      <c r="H24" s="9"/>
    </row>
    <row r="25" spans="1:8" s="8" customFormat="1">
      <c r="A25" s="1006"/>
      <c r="B25" s="1026"/>
      <c r="C25" s="1313" t="s">
        <v>4854</v>
      </c>
      <c r="D25" s="1024"/>
      <c r="E25" s="1314" t="s">
        <v>4855</v>
      </c>
      <c r="F25" s="1315" t="s">
        <v>1196</v>
      </c>
      <c r="G25" s="1001"/>
      <c r="H25" s="9"/>
    </row>
    <row r="26" spans="1:8" s="8" customFormat="1">
      <c r="A26" s="1006"/>
      <c r="B26" s="1026"/>
      <c r="C26" s="1313" t="s">
        <v>2105</v>
      </c>
      <c r="D26" s="1028">
        <v>2015</v>
      </c>
      <c r="E26" s="1314" t="s">
        <v>2102</v>
      </c>
      <c r="F26" s="1316" t="s">
        <v>2573</v>
      </c>
      <c r="G26" s="1017" t="s">
        <v>2889</v>
      </c>
      <c r="H26" s="9"/>
    </row>
    <row r="27" spans="1:8" s="8" customFormat="1">
      <c r="A27" s="1006"/>
      <c r="B27" s="1026"/>
      <c r="C27" s="58" t="s">
        <v>2104</v>
      </c>
      <c r="D27" s="1028"/>
      <c r="E27" s="121" t="s">
        <v>2103</v>
      </c>
      <c r="F27" s="28" t="s">
        <v>2574</v>
      </c>
      <c r="G27" s="1018"/>
      <c r="H27" s="9"/>
    </row>
    <row r="28" spans="1:8" s="8" customFormat="1">
      <c r="A28" s="1006"/>
      <c r="B28" s="1026"/>
      <c r="C28" s="64" t="s">
        <v>407</v>
      </c>
      <c r="D28" s="571">
        <v>2016</v>
      </c>
      <c r="E28" s="64" t="s">
        <v>408</v>
      </c>
      <c r="F28" s="28" t="s">
        <v>2981</v>
      </c>
      <c r="G28" s="28" t="s">
        <v>2980</v>
      </c>
      <c r="H28" s="9"/>
    </row>
    <row r="29" spans="1:8" s="8" customFormat="1">
      <c r="A29" s="1006"/>
      <c r="B29" s="1026"/>
      <c r="C29" s="615"/>
      <c r="D29" s="182"/>
      <c r="E29" s="395"/>
      <c r="F29" s="511"/>
      <c r="G29" s="614"/>
      <c r="H29" s="9"/>
    </row>
    <row r="30" spans="1:8" s="8" customFormat="1">
      <c r="A30" s="1006"/>
      <c r="B30" s="1026"/>
      <c r="C30" s="58"/>
      <c r="E30" s="121"/>
      <c r="F30" s="28"/>
      <c r="G30" s="104"/>
      <c r="H30" s="9"/>
    </row>
    <row r="31" spans="1:8" s="8" customFormat="1">
      <c r="A31" s="1001"/>
      <c r="B31" s="1027"/>
      <c r="C31" s="58"/>
      <c r="D31" s="183"/>
      <c r="E31" s="121"/>
      <c r="F31" s="28"/>
      <c r="G31" s="104"/>
      <c r="H31" s="9"/>
    </row>
    <row r="32" spans="1:8" s="8" customFormat="1" ht="15" customHeight="1">
      <c r="A32" s="1000" t="s">
        <v>122</v>
      </c>
      <c r="B32" s="1016" t="s">
        <v>103</v>
      </c>
      <c r="C32" s="9" t="s">
        <v>123</v>
      </c>
      <c r="D32" s="1003">
        <v>2013</v>
      </c>
      <c r="E32" s="9" t="s">
        <v>124</v>
      </c>
      <c r="F32" s="486" t="s">
        <v>1197</v>
      </c>
      <c r="G32" s="1000"/>
      <c r="H32" s="9"/>
    </row>
    <row r="33" spans="1:8" s="8" customFormat="1" ht="15" customHeight="1">
      <c r="A33" s="1006"/>
      <c r="B33" s="1016"/>
      <c r="C33" s="9" t="s">
        <v>125</v>
      </c>
      <c r="D33" s="1003"/>
      <c r="E33" s="9" t="s">
        <v>126</v>
      </c>
      <c r="F33" s="486" t="s">
        <v>1198</v>
      </c>
      <c r="G33" s="1001"/>
      <c r="H33" s="9"/>
    </row>
    <row r="34" spans="1:8" s="8" customFormat="1" ht="15" customHeight="1">
      <c r="A34" s="1006"/>
      <c r="B34" s="1016"/>
      <c r="C34" s="15" t="s">
        <v>545</v>
      </c>
      <c r="D34" s="948"/>
      <c r="E34" s="15" t="s">
        <v>2797</v>
      </c>
      <c r="F34" s="1320"/>
      <c r="G34" s="1320" t="s">
        <v>2796</v>
      </c>
      <c r="H34" s="180"/>
    </row>
    <row r="35" spans="1:8" s="8" customFormat="1" ht="15" customHeight="1">
      <c r="A35" s="1001"/>
      <c r="B35" s="1016"/>
      <c r="C35" s="512" t="s">
        <v>2798</v>
      </c>
      <c r="D35" s="9"/>
      <c r="E35" s="513" t="s">
        <v>1163</v>
      </c>
      <c r="F35" s="486"/>
      <c r="G35" s="511"/>
      <c r="H35" s="180"/>
    </row>
    <row r="36" spans="1:8" s="8" customFormat="1" ht="15" customHeight="1">
      <c r="A36" s="479"/>
      <c r="B36" s="480"/>
      <c r="C36" s="510"/>
      <c r="D36" s="478"/>
      <c r="E36" s="20"/>
      <c r="F36" s="487"/>
      <c r="G36" s="481"/>
      <c r="H36" s="180"/>
    </row>
    <row r="37" spans="1:8" s="8" customFormat="1" ht="15" customHeight="1">
      <c r="A37" s="1019" t="s">
        <v>127</v>
      </c>
      <c r="B37" s="1011" t="s">
        <v>103</v>
      </c>
      <c r="C37" s="483" t="s">
        <v>61</v>
      </c>
      <c r="D37" s="1007">
        <v>2012</v>
      </c>
      <c r="E37" s="176" t="s">
        <v>62</v>
      </c>
      <c r="F37" s="177" t="s">
        <v>8</v>
      </c>
      <c r="G37" s="176"/>
      <c r="H37" s="995" t="s">
        <v>1203</v>
      </c>
    </row>
    <row r="38" spans="1:8" s="8" customFormat="1" ht="15" customHeight="1">
      <c r="A38" s="1020"/>
      <c r="B38" s="1012"/>
      <c r="C38" s="174" t="s">
        <v>59</v>
      </c>
      <c r="D38" s="1008"/>
      <c r="E38" s="176" t="s">
        <v>63</v>
      </c>
      <c r="F38" s="177" t="s">
        <v>18</v>
      </c>
      <c r="G38" s="176"/>
      <c r="H38" s="996"/>
    </row>
    <row r="39" spans="1:8" s="8" customFormat="1" ht="14.5">
      <c r="A39" s="1020"/>
      <c r="B39" s="1012"/>
      <c r="C39" s="59" t="s">
        <v>1199</v>
      </c>
      <c r="D39" s="1029">
        <v>2014</v>
      </c>
      <c r="E39" s="121" t="s">
        <v>67</v>
      </c>
      <c r="F39" s="53" t="s">
        <v>1202</v>
      </c>
      <c r="G39" s="61"/>
      <c r="H39" s="993" t="s">
        <v>4852</v>
      </c>
    </row>
    <row r="40" spans="1:8" s="8" customFormat="1" ht="14.5">
      <c r="A40" s="1020"/>
      <c r="B40" s="1012"/>
      <c r="C40" s="59" t="s">
        <v>1200</v>
      </c>
      <c r="D40" s="1030"/>
      <c r="E40" s="121" t="s">
        <v>65</v>
      </c>
      <c r="F40" s="28" t="s">
        <v>1194</v>
      </c>
      <c r="G40" s="61"/>
      <c r="H40" s="994"/>
    </row>
    <row r="41" spans="1:8" s="8" customFormat="1" ht="14.5">
      <c r="A41" s="1021"/>
      <c r="B41" s="1012"/>
      <c r="C41" s="184" t="s">
        <v>1204</v>
      </c>
      <c r="D41" s="185"/>
      <c r="E41" s="186" t="s">
        <v>1490</v>
      </c>
      <c r="F41" s="187" t="s">
        <v>104</v>
      </c>
      <c r="G41" s="187"/>
      <c r="H41" s="188" t="s">
        <v>2973</v>
      </c>
    </row>
    <row r="42" spans="1:8" s="8" customFormat="1" ht="14.5">
      <c r="A42" s="396"/>
      <c r="B42" s="1012"/>
      <c r="C42" s="64" t="s">
        <v>2977</v>
      </c>
      <c r="D42" s="569"/>
      <c r="E42" s="569" t="s">
        <v>799</v>
      </c>
      <c r="F42" s="611"/>
      <c r="G42" s="611"/>
      <c r="H42" s="1010" t="s">
        <v>4850</v>
      </c>
    </row>
    <row r="43" spans="1:8" s="8" customFormat="1" ht="27">
      <c r="A43" s="396"/>
      <c r="B43" s="1012"/>
      <c r="C43" s="64" t="s">
        <v>2978</v>
      </c>
      <c r="D43" s="569"/>
      <c r="E43" s="569" t="s">
        <v>2974</v>
      </c>
      <c r="F43" s="611"/>
      <c r="G43" s="611"/>
      <c r="H43" s="1010"/>
    </row>
    <row r="44" spans="1:8" s="8" customFormat="1" ht="14.5">
      <c r="A44" s="396"/>
      <c r="B44" s="1012"/>
      <c r="C44" s="64" t="s">
        <v>2979</v>
      </c>
      <c r="D44" s="569"/>
      <c r="E44" s="569" t="s">
        <v>2976</v>
      </c>
      <c r="F44" s="611"/>
      <c r="G44" s="611"/>
      <c r="H44" s="1010"/>
    </row>
    <row r="45" spans="1:8" ht="15">
      <c r="B45" s="1012"/>
      <c r="C45" s="612" t="s">
        <v>2971</v>
      </c>
      <c r="D45" s="32"/>
      <c r="E45" s="613" t="s">
        <v>820</v>
      </c>
      <c r="F45" s="32"/>
      <c r="G45" s="32"/>
      <c r="H45" s="1009" t="s">
        <v>4851</v>
      </c>
    </row>
    <row r="46" spans="1:8" ht="15">
      <c r="B46" s="1012"/>
      <c r="C46" s="612" t="s">
        <v>2972</v>
      </c>
      <c r="D46" s="32"/>
      <c r="E46" s="613" t="s">
        <v>2970</v>
      </c>
      <c r="F46" s="32"/>
      <c r="G46" s="32"/>
      <c r="H46" s="1009"/>
    </row>
  </sheetData>
  <mergeCells count="32">
    <mergeCell ref="H45:H46"/>
    <mergeCell ref="H42:H44"/>
    <mergeCell ref="B37:B46"/>
    <mergeCell ref="G4:G6"/>
    <mergeCell ref="A32:A35"/>
    <mergeCell ref="B32:B35"/>
    <mergeCell ref="G26:G27"/>
    <mergeCell ref="A37:A41"/>
    <mergeCell ref="D18:D19"/>
    <mergeCell ref="D21:D22"/>
    <mergeCell ref="D23:D25"/>
    <mergeCell ref="B4:B31"/>
    <mergeCell ref="A1:A31"/>
    <mergeCell ref="D26:D27"/>
    <mergeCell ref="D39:D40"/>
    <mergeCell ref="D4:D6"/>
    <mergeCell ref="H39:H40"/>
    <mergeCell ref="H37:H38"/>
    <mergeCell ref="B1:B3"/>
    <mergeCell ref="G8:G9"/>
    <mergeCell ref="G32:G33"/>
    <mergeCell ref="G18:G19"/>
    <mergeCell ref="D12:D13"/>
    <mergeCell ref="G12:G13"/>
    <mergeCell ref="D14:D15"/>
    <mergeCell ref="G14:G15"/>
    <mergeCell ref="D16:D17"/>
    <mergeCell ref="G16:G17"/>
    <mergeCell ref="G23:G25"/>
    <mergeCell ref="G21:G22"/>
    <mergeCell ref="D32:D33"/>
    <mergeCell ref="D37:D38"/>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zoomScale="110" zoomScaleNormal="110" workbookViewId="0">
      <selection activeCell="C171" sqref="C171"/>
    </sheetView>
  </sheetViews>
  <sheetFormatPr defaultRowHeight="14"/>
  <cols>
    <col min="1" max="1" width="16.6328125" customWidth="1"/>
    <col min="2" max="2" width="18.08984375" customWidth="1"/>
    <col min="3" max="3" width="17.36328125" customWidth="1"/>
    <col min="4" max="4" width="14.08984375" customWidth="1"/>
  </cols>
  <sheetData>
    <row r="1" spans="1:4" ht="20.5">
      <c r="A1" s="985" t="s">
        <v>2890</v>
      </c>
      <c r="B1" s="985"/>
      <c r="C1" s="985"/>
      <c r="D1" s="985"/>
    </row>
    <row r="2" spans="1:4" ht="24.5" thickBot="1">
      <c r="A2" s="1043" t="s">
        <v>2891</v>
      </c>
      <c r="B2" s="1043"/>
      <c r="C2" s="1043"/>
      <c r="D2" s="1043"/>
    </row>
    <row r="3" spans="1:4" ht="14.5" thickBot="1">
      <c r="A3" s="518" t="s">
        <v>2869</v>
      </c>
      <c r="B3" s="518" t="s">
        <v>321</v>
      </c>
      <c r="C3" s="518" t="s">
        <v>322</v>
      </c>
      <c r="D3" s="518" t="s">
        <v>2885</v>
      </c>
    </row>
    <row r="4" spans="1:4" ht="26.5" thickBot="1">
      <c r="A4" s="565" t="s">
        <v>1470</v>
      </c>
      <c r="B4" s="566" t="s">
        <v>2892</v>
      </c>
      <c r="C4" s="566" t="s">
        <v>500</v>
      </c>
      <c r="D4" s="567" t="s">
        <v>2893</v>
      </c>
    </row>
    <row r="5" spans="1:4" ht="26.5" thickBot="1">
      <c r="A5" s="565" t="s">
        <v>1470</v>
      </c>
      <c r="B5" s="566" t="s">
        <v>719</v>
      </c>
      <c r="C5" s="566" t="s">
        <v>720</v>
      </c>
      <c r="D5" s="566" t="s">
        <v>2894</v>
      </c>
    </row>
    <row r="6" spans="1:4" ht="26.5" thickBot="1">
      <c r="A6" s="565" t="s">
        <v>1470</v>
      </c>
      <c r="B6" s="566" t="s">
        <v>461</v>
      </c>
      <c r="C6" s="566" t="s">
        <v>2895</v>
      </c>
      <c r="D6" s="566" t="s">
        <v>2894</v>
      </c>
    </row>
    <row r="7" spans="1:4" ht="14.5" thickBot="1">
      <c r="A7" s="565" t="s">
        <v>1470</v>
      </c>
      <c r="B7" s="566" t="s">
        <v>2447</v>
      </c>
      <c r="C7" s="566" t="s">
        <v>1444</v>
      </c>
      <c r="D7" s="566" t="s">
        <v>2886</v>
      </c>
    </row>
    <row r="8" spans="1:4" ht="14.5" thickBot="1">
      <c r="A8" s="565" t="s">
        <v>1470</v>
      </c>
      <c r="B8" s="568" t="s">
        <v>2896</v>
      </c>
      <c r="C8" s="566" t="s">
        <v>414</v>
      </c>
      <c r="D8" s="566" t="s">
        <v>2897</v>
      </c>
    </row>
    <row r="9" spans="1:4" ht="26.5" thickBot="1">
      <c r="A9" s="565" t="s">
        <v>1470</v>
      </c>
      <c r="B9" s="566" t="s">
        <v>2898</v>
      </c>
      <c r="C9" s="566" t="s">
        <v>751</v>
      </c>
      <c r="D9" s="566" t="s">
        <v>2899</v>
      </c>
    </row>
    <row r="10" spans="1:4" ht="26.5" thickBot="1">
      <c r="A10" s="565" t="s">
        <v>1470</v>
      </c>
      <c r="B10" s="566" t="s">
        <v>400</v>
      </c>
      <c r="C10" s="566" t="s">
        <v>401</v>
      </c>
      <c r="D10" s="566" t="s">
        <v>2900</v>
      </c>
    </row>
    <row r="11" spans="1:4" ht="14.5" thickBot="1">
      <c r="A11" s="565" t="s">
        <v>1470</v>
      </c>
      <c r="B11" s="566" t="s">
        <v>554</v>
      </c>
      <c r="C11" s="566" t="s">
        <v>2349</v>
      </c>
      <c r="D11" s="566" t="s">
        <v>2901</v>
      </c>
    </row>
    <row r="12" spans="1:4" ht="14.5" thickBot="1">
      <c r="A12" s="1321" t="s">
        <v>1470</v>
      </c>
      <c r="B12" s="1322" t="s">
        <v>2902</v>
      </c>
      <c r="C12" s="1322" t="s">
        <v>1000</v>
      </c>
      <c r="D12" s="1322" t="s">
        <v>2897</v>
      </c>
    </row>
    <row r="13" spans="1:4" ht="14.5" thickBot="1">
      <c r="A13" s="565" t="s">
        <v>1470</v>
      </c>
      <c r="B13" s="566" t="s">
        <v>801</v>
      </c>
      <c r="C13" s="566" t="s">
        <v>1784</v>
      </c>
      <c r="D13" s="566" t="s">
        <v>2903</v>
      </c>
    </row>
    <row r="16" spans="1:4" ht="20.5">
      <c r="A16" s="985" t="s">
        <v>2883</v>
      </c>
      <c r="B16" s="985"/>
      <c r="C16" s="985"/>
      <c r="D16" s="985"/>
    </row>
    <row r="17" spans="1:7" ht="24.5" thickBot="1">
      <c r="A17" s="1043" t="s">
        <v>2884</v>
      </c>
      <c r="B17" s="1043"/>
      <c r="C17" s="1043"/>
      <c r="D17" s="1043"/>
    </row>
    <row r="18" spans="1:7" ht="14.5" thickBot="1">
      <c r="A18" s="539" t="s">
        <v>2869</v>
      </c>
      <c r="B18" s="539" t="s">
        <v>321</v>
      </c>
      <c r="C18" s="539" t="s">
        <v>322</v>
      </c>
      <c r="D18" s="539" t="s">
        <v>2885</v>
      </c>
    </row>
    <row r="19" spans="1:7" ht="14.5" thickBot="1">
      <c r="A19" s="561" t="s">
        <v>1470</v>
      </c>
      <c r="B19" s="561" t="s">
        <v>1165</v>
      </c>
      <c r="C19" s="561" t="s">
        <v>460</v>
      </c>
      <c r="D19" s="561" t="s">
        <v>2886</v>
      </c>
    </row>
    <row r="20" spans="1:7" ht="14.5" thickBot="1">
      <c r="A20" s="561" t="s">
        <v>1470</v>
      </c>
      <c r="B20" s="561" t="s">
        <v>504</v>
      </c>
      <c r="C20" s="561" t="s">
        <v>505</v>
      </c>
      <c r="D20" s="561" t="s">
        <v>2886</v>
      </c>
    </row>
    <row r="21" spans="1:7" ht="14.5" thickBot="1">
      <c r="A21" s="561" t="s">
        <v>1470</v>
      </c>
      <c r="B21" s="561" t="s">
        <v>1166</v>
      </c>
      <c r="C21" s="561" t="s">
        <v>1167</v>
      </c>
      <c r="D21" s="561" t="s">
        <v>2886</v>
      </c>
    </row>
    <row r="22" spans="1:7" ht="14.5" thickBot="1">
      <c r="A22" s="561" t="s">
        <v>1470</v>
      </c>
      <c r="B22" s="561" t="s">
        <v>407</v>
      </c>
      <c r="C22" s="561" t="s">
        <v>408</v>
      </c>
      <c r="D22" s="561" t="s">
        <v>2886</v>
      </c>
    </row>
    <row r="23" spans="1:7" ht="14.5" thickBot="1">
      <c r="A23" s="561" t="s">
        <v>1470</v>
      </c>
      <c r="B23" s="1323" t="s">
        <v>1168</v>
      </c>
      <c r="C23" s="1323" t="s">
        <v>1169</v>
      </c>
      <c r="D23" s="1323" t="s">
        <v>2886</v>
      </c>
    </row>
    <row r="24" spans="1:7">
      <c r="A24" s="1044" t="s">
        <v>1470</v>
      </c>
      <c r="B24" s="1046" t="s">
        <v>1170</v>
      </c>
      <c r="C24" s="562" t="s">
        <v>1099</v>
      </c>
      <c r="D24" s="1046" t="s">
        <v>2886</v>
      </c>
    </row>
    <row r="25" spans="1:7" ht="14.5" thickBot="1">
      <c r="A25" s="1045"/>
      <c r="B25" s="1047"/>
      <c r="C25" s="561" t="s">
        <v>1114</v>
      </c>
      <c r="D25" s="1047"/>
    </row>
    <row r="26" spans="1:7" ht="14.5" thickBot="1">
      <c r="A26" s="561" t="s">
        <v>1470</v>
      </c>
      <c r="B26" s="561" t="s">
        <v>1171</v>
      </c>
      <c r="C26" s="561" t="s">
        <v>1172</v>
      </c>
      <c r="D26" s="561" t="s">
        <v>2886</v>
      </c>
    </row>
    <row r="28" spans="1:7" ht="21.5">
      <c r="A28" s="984" t="s">
        <v>2867</v>
      </c>
      <c r="B28" s="984"/>
      <c r="C28" s="984"/>
      <c r="D28" s="984"/>
      <c r="E28" s="984"/>
      <c r="F28" s="984"/>
    </row>
    <row r="29" spans="1:7" ht="19.5">
      <c r="A29" s="1039" t="s">
        <v>2868</v>
      </c>
      <c r="B29" s="1040"/>
      <c r="C29" s="1040"/>
      <c r="D29" s="1040"/>
      <c r="E29" s="1040"/>
      <c r="F29" s="1040"/>
      <c r="G29" s="1040"/>
    </row>
    <row r="30" spans="1:7" ht="19">
      <c r="A30" s="550" t="s">
        <v>2869</v>
      </c>
      <c r="B30" s="550" t="s">
        <v>321</v>
      </c>
      <c r="C30" s="550" t="s">
        <v>2851</v>
      </c>
      <c r="D30" s="550" t="s">
        <v>322</v>
      </c>
      <c r="E30" s="551" t="s">
        <v>2827</v>
      </c>
      <c r="F30" s="550" t="s">
        <v>2870</v>
      </c>
    </row>
    <row r="31" spans="1:7" s="556" customFormat="1" ht="17">
      <c r="A31" s="552" t="s">
        <v>1470</v>
      </c>
      <c r="B31" s="1324" t="s">
        <v>4856</v>
      </c>
      <c r="C31" s="1325" t="s">
        <v>4857</v>
      </c>
      <c r="D31" s="1326" t="s">
        <v>4858</v>
      </c>
      <c r="E31" s="1327" t="s">
        <v>2871</v>
      </c>
      <c r="F31" s="1328">
        <v>5</v>
      </c>
    </row>
    <row r="32" spans="1:7" s="556" customFormat="1" ht="34">
      <c r="A32" s="552" t="s">
        <v>1470</v>
      </c>
      <c r="B32" s="552" t="s">
        <v>713</v>
      </c>
      <c r="C32" s="552" t="s">
        <v>2872</v>
      </c>
      <c r="D32" s="553" t="s">
        <v>2873</v>
      </c>
      <c r="E32" s="554" t="s">
        <v>2871</v>
      </c>
      <c r="F32" s="555">
        <v>5</v>
      </c>
    </row>
    <row r="33" spans="1:6" s="556" customFormat="1" ht="17">
      <c r="A33" s="552" t="s">
        <v>1470</v>
      </c>
      <c r="B33" s="552" t="s">
        <v>1173</v>
      </c>
      <c r="C33" s="552" t="s">
        <v>2857</v>
      </c>
      <c r="D33" s="553" t="s">
        <v>850</v>
      </c>
      <c r="E33" s="554" t="s">
        <v>2871</v>
      </c>
      <c r="F33" s="555">
        <v>5</v>
      </c>
    </row>
    <row r="34" spans="1:6" s="556" customFormat="1" ht="34">
      <c r="A34" s="552" t="s">
        <v>1470</v>
      </c>
      <c r="B34" s="552" t="s">
        <v>1174</v>
      </c>
      <c r="C34" s="552" t="s">
        <v>2857</v>
      </c>
      <c r="D34" s="553" t="s">
        <v>746</v>
      </c>
      <c r="E34" s="554" t="s">
        <v>2871</v>
      </c>
      <c r="F34" s="555">
        <v>5</v>
      </c>
    </row>
    <row r="35" spans="1:6" s="556" customFormat="1" ht="17">
      <c r="A35" s="552" t="s">
        <v>1470</v>
      </c>
      <c r="B35" s="552" t="s">
        <v>396</v>
      </c>
      <c r="C35" s="552" t="s">
        <v>2857</v>
      </c>
      <c r="D35" s="553" t="s">
        <v>397</v>
      </c>
      <c r="E35" s="554" t="s">
        <v>2871</v>
      </c>
      <c r="F35" s="555">
        <v>5</v>
      </c>
    </row>
    <row r="36" spans="1:6" s="556" customFormat="1" ht="17">
      <c r="A36" s="552" t="s">
        <v>1470</v>
      </c>
      <c r="B36" s="552" t="s">
        <v>25</v>
      </c>
      <c r="C36" s="552" t="s">
        <v>2857</v>
      </c>
      <c r="D36" s="553" t="s">
        <v>2874</v>
      </c>
      <c r="E36" s="554" t="s">
        <v>2871</v>
      </c>
      <c r="F36" s="555">
        <v>5</v>
      </c>
    </row>
    <row r="37" spans="1:6" s="556" customFormat="1" ht="17">
      <c r="A37" s="552" t="s">
        <v>1470</v>
      </c>
      <c r="B37" s="552" t="s">
        <v>515</v>
      </c>
      <c r="C37" s="552" t="s">
        <v>2857</v>
      </c>
      <c r="D37" s="553" t="s">
        <v>1141</v>
      </c>
      <c r="E37" s="554" t="s">
        <v>2871</v>
      </c>
      <c r="F37" s="555">
        <v>4</v>
      </c>
    </row>
    <row r="38" spans="1:6" s="556" customFormat="1" ht="17">
      <c r="A38" s="552" t="s">
        <v>1470</v>
      </c>
      <c r="B38" s="552" t="s">
        <v>511</v>
      </c>
      <c r="C38" s="552" t="s">
        <v>2857</v>
      </c>
      <c r="D38" s="553" t="s">
        <v>2875</v>
      </c>
      <c r="E38" s="554" t="s">
        <v>2871</v>
      </c>
      <c r="F38" s="555">
        <v>4</v>
      </c>
    </row>
    <row r="39" spans="1:6" s="556" customFormat="1" ht="17">
      <c r="A39" s="552" t="s">
        <v>1470</v>
      </c>
      <c r="B39" s="552" t="s">
        <v>1175</v>
      </c>
      <c r="C39" s="552" t="s">
        <v>2857</v>
      </c>
      <c r="D39" s="553" t="s">
        <v>446</v>
      </c>
      <c r="E39" s="554" t="s">
        <v>2871</v>
      </c>
      <c r="F39" s="555">
        <v>5</v>
      </c>
    </row>
    <row r="40" spans="1:6" s="556" customFormat="1" ht="17">
      <c r="A40" s="552" t="s">
        <v>1470</v>
      </c>
      <c r="B40" s="552" t="s">
        <v>1176</v>
      </c>
      <c r="C40" s="552" t="s">
        <v>2872</v>
      </c>
      <c r="D40" s="553" t="s">
        <v>2328</v>
      </c>
      <c r="E40" s="554" t="s">
        <v>2871</v>
      </c>
      <c r="F40" s="555">
        <v>4</v>
      </c>
    </row>
    <row r="41" spans="1:6" s="556" customFormat="1" ht="17">
      <c r="A41" s="552" t="s">
        <v>1470</v>
      </c>
      <c r="B41" s="552" t="s">
        <v>499</v>
      </c>
      <c r="C41" s="552" t="s">
        <v>2872</v>
      </c>
      <c r="D41" s="553" t="s">
        <v>500</v>
      </c>
      <c r="E41" s="554" t="s">
        <v>2871</v>
      </c>
      <c r="F41" s="555">
        <v>4</v>
      </c>
    </row>
    <row r="42" spans="1:6" s="556" customFormat="1" ht="34">
      <c r="A42" s="552" t="s">
        <v>1470</v>
      </c>
      <c r="B42" s="552" t="s">
        <v>1177</v>
      </c>
      <c r="C42" s="552" t="s">
        <v>2858</v>
      </c>
      <c r="D42" s="553" t="s">
        <v>1178</v>
      </c>
      <c r="E42" s="554" t="s">
        <v>2871</v>
      </c>
      <c r="F42" s="555">
        <v>4</v>
      </c>
    </row>
    <row r="43" spans="1:6" s="556" customFormat="1" ht="17">
      <c r="A43" s="552" t="s">
        <v>1470</v>
      </c>
      <c r="B43" s="552" t="s">
        <v>1179</v>
      </c>
      <c r="C43" s="552" t="s">
        <v>2857</v>
      </c>
      <c r="D43" s="553" t="s">
        <v>1180</v>
      </c>
      <c r="E43" s="554" t="s">
        <v>2871</v>
      </c>
      <c r="F43" s="555">
        <v>5</v>
      </c>
    </row>
    <row r="44" spans="1:6" s="556" customFormat="1" ht="17">
      <c r="A44" s="552" t="s">
        <v>1470</v>
      </c>
      <c r="B44" s="552" t="s">
        <v>486</v>
      </c>
      <c r="C44" s="552" t="s">
        <v>2857</v>
      </c>
      <c r="D44" s="553" t="s">
        <v>487</v>
      </c>
      <c r="E44" s="554" t="s">
        <v>2871</v>
      </c>
      <c r="F44" s="555">
        <v>4</v>
      </c>
    </row>
    <row r="45" spans="1:6" s="556" customFormat="1" ht="17">
      <c r="A45" s="552" t="s">
        <v>1470</v>
      </c>
      <c r="B45" s="552" t="s">
        <v>1181</v>
      </c>
      <c r="C45" s="552" t="s">
        <v>2854</v>
      </c>
      <c r="D45" s="553" t="s">
        <v>38</v>
      </c>
      <c r="E45" s="554" t="s">
        <v>2871</v>
      </c>
      <c r="F45" s="555">
        <v>5</v>
      </c>
    </row>
    <row r="46" spans="1:6" s="556" customFormat="1" ht="34">
      <c r="A46" s="552" t="s">
        <v>1470</v>
      </c>
      <c r="B46" s="552" t="s">
        <v>527</v>
      </c>
      <c r="C46" s="552" t="s">
        <v>2858</v>
      </c>
      <c r="D46" s="553" t="s">
        <v>1182</v>
      </c>
      <c r="E46" s="554" t="s">
        <v>2871</v>
      </c>
      <c r="F46" s="555">
        <v>5</v>
      </c>
    </row>
    <row r="47" spans="1:6" s="556" customFormat="1" ht="15"/>
    <row r="49" spans="1:7" ht="21.5">
      <c r="A49" s="984" t="s">
        <v>1189</v>
      </c>
      <c r="B49" s="984"/>
      <c r="C49" s="984"/>
      <c r="D49" s="984"/>
      <c r="E49" s="984"/>
      <c r="F49" s="984"/>
    </row>
    <row r="50" spans="1:7" ht="22.5" thickBot="1">
      <c r="A50" s="1038" t="s">
        <v>2861</v>
      </c>
      <c r="B50" s="1038"/>
      <c r="C50" s="1038"/>
      <c r="D50" s="1038"/>
      <c r="E50" s="1038"/>
      <c r="F50" s="1038"/>
    </row>
    <row r="51" spans="1:7" ht="28.5" thickBot="1">
      <c r="A51" s="545" t="s">
        <v>2826</v>
      </c>
      <c r="B51" s="545" t="s">
        <v>321</v>
      </c>
      <c r="C51" s="545" t="s">
        <v>2851</v>
      </c>
      <c r="D51" s="545" t="s">
        <v>322</v>
      </c>
      <c r="E51" s="545" t="s">
        <v>2827</v>
      </c>
      <c r="F51" s="545" t="s">
        <v>2860</v>
      </c>
    </row>
    <row r="52" spans="1:7" ht="14.5" thickBot="1">
      <c r="A52" s="546" t="s">
        <v>1470</v>
      </c>
      <c r="B52" s="547" t="s">
        <v>402</v>
      </c>
      <c r="C52" s="547" t="s">
        <v>2862</v>
      </c>
      <c r="D52" s="547" t="s">
        <v>201</v>
      </c>
      <c r="E52" s="547">
        <v>2012.12</v>
      </c>
      <c r="F52" s="547">
        <v>5</v>
      </c>
    </row>
    <row r="53" spans="1:7" ht="14.5" thickBot="1">
      <c r="A53" s="548" t="s">
        <v>1470</v>
      </c>
      <c r="B53" s="549" t="s">
        <v>1183</v>
      </c>
      <c r="C53" s="549" t="s">
        <v>2863</v>
      </c>
      <c r="D53" s="549" t="s">
        <v>463</v>
      </c>
      <c r="E53" s="549">
        <v>2012.12</v>
      </c>
      <c r="F53" s="549">
        <v>5</v>
      </c>
    </row>
    <row r="54" spans="1:7" ht="14.5" thickBot="1">
      <c r="A54" s="548" t="s">
        <v>1470</v>
      </c>
      <c r="B54" s="549" t="s">
        <v>1184</v>
      </c>
      <c r="C54" s="549" t="s">
        <v>2864</v>
      </c>
      <c r="D54" s="549" t="s">
        <v>541</v>
      </c>
      <c r="E54" s="549">
        <v>2012.12</v>
      </c>
      <c r="F54" s="549">
        <v>3</v>
      </c>
    </row>
    <row r="55" spans="1:7" ht="14.5" thickBot="1">
      <c r="A55" s="548" t="s">
        <v>1470</v>
      </c>
      <c r="B55" s="549" t="s">
        <v>1185</v>
      </c>
      <c r="C55" s="549" t="s">
        <v>2862</v>
      </c>
      <c r="D55" s="549" t="s">
        <v>1186</v>
      </c>
      <c r="E55" s="549">
        <v>2012.12</v>
      </c>
      <c r="F55" s="549">
        <v>5</v>
      </c>
    </row>
    <row r="56" spans="1:7" ht="14.5" thickBot="1">
      <c r="A56" s="548" t="s">
        <v>1470</v>
      </c>
      <c r="B56" s="549" t="s">
        <v>1187</v>
      </c>
      <c r="C56" s="549" t="s">
        <v>2858</v>
      </c>
      <c r="D56" s="549" t="s">
        <v>52</v>
      </c>
      <c r="E56" s="549">
        <v>2012.12</v>
      </c>
      <c r="F56" s="549">
        <v>5</v>
      </c>
    </row>
    <row r="57" spans="1:7" ht="42.5" thickBot="1">
      <c r="A57" s="548" t="s">
        <v>1470</v>
      </c>
      <c r="B57" s="549" t="s">
        <v>1188</v>
      </c>
      <c r="C57" s="549" t="s">
        <v>2863</v>
      </c>
      <c r="D57" s="549" t="s">
        <v>1156</v>
      </c>
      <c r="E57" s="549">
        <v>2012.12</v>
      </c>
      <c r="F57" s="549">
        <v>3</v>
      </c>
    </row>
    <row r="58" spans="1:7" ht="14.5" thickBot="1">
      <c r="A58" s="548" t="s">
        <v>1470</v>
      </c>
      <c r="B58" s="1329" t="s">
        <v>87</v>
      </c>
      <c r="C58" s="1329" t="s">
        <v>2862</v>
      </c>
      <c r="D58" s="1329" t="s">
        <v>219</v>
      </c>
      <c r="E58" s="1329">
        <v>2012.12</v>
      </c>
      <c r="F58" s="1329">
        <v>5</v>
      </c>
    </row>
    <row r="59" spans="1:7" ht="14.5" thickBot="1">
      <c r="A59" s="548" t="s">
        <v>1470</v>
      </c>
      <c r="B59" s="549" t="s">
        <v>2865</v>
      </c>
      <c r="C59" s="549" t="s">
        <v>2866</v>
      </c>
      <c r="D59" s="549" t="s">
        <v>2693</v>
      </c>
      <c r="E59" s="549">
        <v>2012.12</v>
      </c>
      <c r="F59" s="549">
        <v>30</v>
      </c>
    </row>
    <row r="62" spans="1:7" ht="21.5">
      <c r="A62" s="984" t="s">
        <v>360</v>
      </c>
      <c r="B62" s="984"/>
      <c r="C62" s="984"/>
      <c r="D62" s="984"/>
      <c r="E62" s="984"/>
      <c r="F62" s="984"/>
      <c r="G62" s="984"/>
    </row>
    <row r="63" spans="1:7" ht="22.5" thickBot="1">
      <c r="A63" s="1042" t="s">
        <v>2859</v>
      </c>
      <c r="B63" s="1042"/>
      <c r="C63" s="1042"/>
      <c r="D63" s="1042"/>
      <c r="E63" s="1042"/>
      <c r="F63" s="1042"/>
      <c r="G63" s="1042"/>
    </row>
    <row r="64" spans="1:7" ht="24.5" thickBot="1">
      <c r="A64" s="539" t="s">
        <v>2826</v>
      </c>
      <c r="B64" s="540" t="s">
        <v>2850</v>
      </c>
      <c r="C64" s="539" t="s">
        <v>2851</v>
      </c>
      <c r="D64" s="539" t="s">
        <v>322</v>
      </c>
      <c r="E64" s="539" t="s">
        <v>2827</v>
      </c>
      <c r="F64" s="541" t="s">
        <v>2860</v>
      </c>
    </row>
    <row r="65" spans="1:6" ht="14.5" thickBot="1">
      <c r="A65" s="542" t="s">
        <v>1470</v>
      </c>
      <c r="B65" s="1309" t="s">
        <v>59</v>
      </c>
      <c r="C65" s="1323" t="s">
        <v>2857</v>
      </c>
      <c r="D65" s="1323" t="s">
        <v>60</v>
      </c>
      <c r="E65" s="1323">
        <v>2011.12</v>
      </c>
      <c r="F65" s="1323">
        <v>5</v>
      </c>
    </row>
    <row r="66" spans="1:6" ht="14.5" thickBot="1">
      <c r="A66" s="542" t="s">
        <v>1470</v>
      </c>
      <c r="B66" s="543" t="s">
        <v>361</v>
      </c>
      <c r="C66" s="544" t="s">
        <v>2857</v>
      </c>
      <c r="D66" s="544" t="s">
        <v>362</v>
      </c>
      <c r="E66" s="544">
        <v>2011.12</v>
      </c>
      <c r="F66" s="544">
        <v>3</v>
      </c>
    </row>
    <row r="67" spans="1:6" ht="14.5" thickBot="1">
      <c r="A67" s="542" t="s">
        <v>1470</v>
      </c>
      <c r="B67" s="543" t="s">
        <v>363</v>
      </c>
      <c r="C67" s="544" t="s">
        <v>2857</v>
      </c>
      <c r="D67" s="544" t="s">
        <v>225</v>
      </c>
      <c r="E67" s="544">
        <v>2011.12</v>
      </c>
      <c r="F67" s="544">
        <v>3</v>
      </c>
    </row>
    <row r="68" spans="1:6" ht="14.5" thickBot="1">
      <c r="A68" s="542" t="s">
        <v>1470</v>
      </c>
      <c r="B68" s="543" t="s">
        <v>364</v>
      </c>
      <c r="C68" s="544" t="s">
        <v>2857</v>
      </c>
      <c r="D68" s="544" t="s">
        <v>365</v>
      </c>
      <c r="E68" s="544">
        <v>2011.12</v>
      </c>
      <c r="F68" s="544">
        <v>3</v>
      </c>
    </row>
    <row r="69" spans="1:6" ht="14.5" thickBot="1">
      <c r="A69" s="542" t="s">
        <v>1470</v>
      </c>
      <c r="B69" s="543" t="s">
        <v>366</v>
      </c>
      <c r="C69" s="544" t="s">
        <v>2857</v>
      </c>
      <c r="D69" s="544" t="s">
        <v>367</v>
      </c>
      <c r="E69" s="544">
        <v>2011.12</v>
      </c>
      <c r="F69" s="544">
        <v>5</v>
      </c>
    </row>
    <row r="70" spans="1:6" ht="14.5" thickBot="1">
      <c r="A70" s="542" t="s">
        <v>1470</v>
      </c>
      <c r="B70" s="543" t="s">
        <v>368</v>
      </c>
      <c r="C70" s="544" t="s">
        <v>2857</v>
      </c>
      <c r="D70" s="544" t="s">
        <v>369</v>
      </c>
      <c r="E70" s="544">
        <v>2011.12</v>
      </c>
      <c r="F70" s="544">
        <v>3</v>
      </c>
    </row>
    <row r="71" spans="1:6" ht="14.5" thickBot="1">
      <c r="A71" s="542" t="s">
        <v>1470</v>
      </c>
      <c r="B71" s="543" t="s">
        <v>370</v>
      </c>
      <c r="C71" s="544" t="s">
        <v>2857</v>
      </c>
      <c r="D71" s="544" t="s">
        <v>371</v>
      </c>
      <c r="E71" s="544">
        <v>2011.12</v>
      </c>
      <c r="F71" s="544">
        <v>3</v>
      </c>
    </row>
    <row r="72" spans="1:6" ht="14.5" thickBot="1">
      <c r="A72" s="542" t="s">
        <v>1470</v>
      </c>
      <c r="B72" s="543" t="s">
        <v>372</v>
      </c>
      <c r="C72" s="544" t="s">
        <v>2857</v>
      </c>
      <c r="D72" s="544" t="s">
        <v>222</v>
      </c>
      <c r="E72" s="544">
        <v>2011.12</v>
      </c>
      <c r="F72" s="544">
        <v>5</v>
      </c>
    </row>
    <row r="76" spans="1:6" ht="21.5">
      <c r="A76" s="984" t="s">
        <v>349</v>
      </c>
      <c r="B76" s="984"/>
      <c r="C76" s="984"/>
      <c r="D76" s="984"/>
      <c r="E76" s="984"/>
      <c r="F76" s="984"/>
    </row>
    <row r="77" spans="1:6" ht="22.5" thickBot="1">
      <c r="A77" s="1038" t="s">
        <v>2849</v>
      </c>
      <c r="B77" s="1038"/>
      <c r="C77" s="1038"/>
      <c r="D77" s="1038"/>
      <c r="E77" s="1038"/>
      <c r="F77" s="1038"/>
    </row>
    <row r="78" spans="1:6" ht="51.5" thickBot="1">
      <c r="A78" s="532" t="s">
        <v>2826</v>
      </c>
      <c r="B78" s="533" t="s">
        <v>2850</v>
      </c>
      <c r="C78" s="533" t="s">
        <v>2851</v>
      </c>
      <c r="D78" s="533" t="s">
        <v>322</v>
      </c>
      <c r="E78" s="534" t="s">
        <v>2852</v>
      </c>
      <c r="F78" s="534" t="s">
        <v>2853</v>
      </c>
    </row>
    <row r="79" spans="1:6" ht="17.5" thickBot="1">
      <c r="A79" s="535" t="s">
        <v>1470</v>
      </c>
      <c r="B79" s="536" t="s">
        <v>347</v>
      </c>
      <c r="C79" s="536" t="s">
        <v>2854</v>
      </c>
      <c r="D79" s="533" t="s">
        <v>348</v>
      </c>
      <c r="E79" s="537">
        <v>2010.12</v>
      </c>
      <c r="F79" s="538">
        <v>5</v>
      </c>
    </row>
    <row r="80" spans="1:6" ht="34.5" thickBot="1">
      <c r="A80" s="535" t="s">
        <v>1470</v>
      </c>
      <c r="B80" s="536" t="s">
        <v>54</v>
      </c>
      <c r="C80" s="536" t="s">
        <v>2855</v>
      </c>
      <c r="D80" s="533" t="s">
        <v>2856</v>
      </c>
      <c r="E80" s="537">
        <v>2010.12</v>
      </c>
      <c r="F80" s="538">
        <v>5</v>
      </c>
    </row>
    <row r="81" spans="1:6" ht="17.5" thickBot="1">
      <c r="A81" s="535" t="s">
        <v>1470</v>
      </c>
      <c r="B81" s="1330" t="s">
        <v>353</v>
      </c>
      <c r="C81" s="1330" t="s">
        <v>2857</v>
      </c>
      <c r="D81" s="1331" t="s">
        <v>354</v>
      </c>
      <c r="E81" s="1332">
        <v>2010.12</v>
      </c>
      <c r="F81" s="1333">
        <v>5</v>
      </c>
    </row>
    <row r="82" spans="1:6" ht="17.5" thickBot="1">
      <c r="A82" s="535" t="s">
        <v>1470</v>
      </c>
      <c r="B82" s="536" t="s">
        <v>358</v>
      </c>
      <c r="C82" s="536" t="s">
        <v>2857</v>
      </c>
      <c r="D82" s="533" t="s">
        <v>359</v>
      </c>
      <c r="E82" s="537">
        <v>2010.12</v>
      </c>
      <c r="F82" s="538">
        <v>3</v>
      </c>
    </row>
    <row r="83" spans="1:6" ht="17.5" thickBot="1">
      <c r="A83" s="535" t="s">
        <v>1470</v>
      </c>
      <c r="B83" s="536" t="s">
        <v>351</v>
      </c>
      <c r="C83" s="536" t="s">
        <v>2857</v>
      </c>
      <c r="D83" s="533" t="s">
        <v>352</v>
      </c>
      <c r="E83" s="537">
        <v>2010.12</v>
      </c>
      <c r="F83" s="538">
        <v>5</v>
      </c>
    </row>
    <row r="84" spans="1:6" ht="17.5" thickBot="1">
      <c r="A84" s="535" t="s">
        <v>1470</v>
      </c>
      <c r="B84" s="536" t="s">
        <v>356</v>
      </c>
      <c r="C84" s="536" t="s">
        <v>2858</v>
      </c>
      <c r="D84" s="533" t="s">
        <v>357</v>
      </c>
      <c r="E84" s="537">
        <v>2010.12</v>
      </c>
      <c r="F84" s="538">
        <v>5</v>
      </c>
    </row>
    <row r="85" spans="1:6" ht="17.5" thickBot="1">
      <c r="A85" s="535" t="s">
        <v>1470</v>
      </c>
      <c r="B85" s="536" t="s">
        <v>66</v>
      </c>
      <c r="C85" s="536" t="s">
        <v>2857</v>
      </c>
      <c r="D85" s="533" t="s">
        <v>355</v>
      </c>
      <c r="E85" s="537">
        <v>2010.12</v>
      </c>
      <c r="F85" s="538">
        <v>3</v>
      </c>
    </row>
    <row r="88" spans="1:6" ht="21.5">
      <c r="A88" s="984" t="s">
        <v>342</v>
      </c>
      <c r="B88" s="984"/>
      <c r="C88" s="984"/>
      <c r="D88" s="984"/>
      <c r="E88" s="984"/>
      <c r="F88" s="984"/>
    </row>
    <row r="89" spans="1:6" ht="22.5" thickBot="1">
      <c r="A89" s="1038" t="s">
        <v>2831</v>
      </c>
      <c r="B89" s="1038"/>
      <c r="C89" s="1038"/>
      <c r="D89" s="1038"/>
      <c r="E89" s="1038"/>
      <c r="F89" s="1038"/>
    </row>
    <row r="90" spans="1:6" ht="25.5" thickBot="1">
      <c r="A90" s="521" t="s">
        <v>2826</v>
      </c>
      <c r="B90" s="522" t="s">
        <v>321</v>
      </c>
      <c r="C90" s="522" t="s">
        <v>2816</v>
      </c>
      <c r="D90" s="522" t="s">
        <v>322</v>
      </c>
      <c r="E90" s="522" t="s">
        <v>2827</v>
      </c>
      <c r="F90" s="523" t="s">
        <v>2832</v>
      </c>
    </row>
    <row r="91" spans="1:6" ht="14.5" thickBot="1">
      <c r="A91" s="525" t="s">
        <v>2833</v>
      </c>
      <c r="B91" s="526" t="s">
        <v>2834</v>
      </c>
      <c r="C91" s="527" t="s">
        <v>2835</v>
      </c>
      <c r="D91" s="528" t="s">
        <v>341</v>
      </c>
      <c r="E91" s="529">
        <v>2009.12</v>
      </c>
      <c r="F91" s="530">
        <v>5</v>
      </c>
    </row>
    <row r="92" spans="1:6" ht="14.5" thickBot="1">
      <c r="A92" s="525" t="s">
        <v>2833</v>
      </c>
      <c r="B92" s="531" t="s">
        <v>56</v>
      </c>
      <c r="C92" s="527" t="s">
        <v>2835</v>
      </c>
      <c r="D92" s="529" t="s">
        <v>57</v>
      </c>
      <c r="E92" s="529">
        <v>2009.12</v>
      </c>
      <c r="F92" s="530">
        <v>5</v>
      </c>
    </row>
    <row r="93" spans="1:6" ht="14.5" thickBot="1">
      <c r="A93" s="525" t="s">
        <v>2833</v>
      </c>
      <c r="B93" s="526" t="s">
        <v>2836</v>
      </c>
      <c r="C93" s="526" t="s">
        <v>2837</v>
      </c>
      <c r="D93" s="529" t="s">
        <v>2838</v>
      </c>
      <c r="E93" s="529">
        <v>2009.12</v>
      </c>
      <c r="F93" s="530">
        <v>5</v>
      </c>
    </row>
    <row r="94" spans="1:6" ht="14.5" thickBot="1">
      <c r="A94" s="525" t="s">
        <v>2833</v>
      </c>
      <c r="B94" s="526" t="s">
        <v>2839</v>
      </c>
      <c r="C94" s="531" t="s">
        <v>2823</v>
      </c>
      <c r="D94" s="528" t="s">
        <v>2840</v>
      </c>
      <c r="E94" s="529">
        <v>2009.12</v>
      </c>
      <c r="F94" s="530">
        <v>3</v>
      </c>
    </row>
    <row r="95" spans="1:6" ht="14.5" thickBot="1">
      <c r="A95" s="525" t="s">
        <v>2833</v>
      </c>
      <c r="B95" s="526" t="s">
        <v>2841</v>
      </c>
      <c r="C95" s="526" t="s">
        <v>2842</v>
      </c>
      <c r="D95" s="528" t="s">
        <v>329</v>
      </c>
      <c r="E95" s="529">
        <v>2009.12</v>
      </c>
      <c r="F95" s="530">
        <v>3</v>
      </c>
    </row>
    <row r="96" spans="1:6" ht="14.5" thickBot="1">
      <c r="A96" s="525" t="s">
        <v>2833</v>
      </c>
      <c r="B96" s="526" t="s">
        <v>2843</v>
      </c>
      <c r="C96" s="526" t="s">
        <v>2842</v>
      </c>
      <c r="D96" s="528" t="s">
        <v>308</v>
      </c>
      <c r="E96" s="529">
        <v>2009.12</v>
      </c>
      <c r="F96" s="530">
        <v>5</v>
      </c>
    </row>
    <row r="97" spans="1:6" ht="14.5" thickBot="1">
      <c r="A97" s="525" t="s">
        <v>2833</v>
      </c>
      <c r="B97" s="526" t="s">
        <v>2844</v>
      </c>
      <c r="C97" s="526" t="s">
        <v>2845</v>
      </c>
      <c r="D97" s="528" t="s">
        <v>346</v>
      </c>
      <c r="E97" s="529">
        <v>2009.12</v>
      </c>
      <c r="F97" s="530">
        <v>3</v>
      </c>
    </row>
    <row r="100" spans="1:6" ht="22">
      <c r="A100" s="519" t="s">
        <v>2829</v>
      </c>
    </row>
    <row r="101" spans="1:6" ht="22" thickBot="1">
      <c r="A101" s="1041" t="s">
        <v>324</v>
      </c>
      <c r="B101" s="1041"/>
      <c r="C101" s="1041"/>
      <c r="D101" s="1041"/>
      <c r="E101" s="1041"/>
      <c r="F101" s="1041"/>
    </row>
    <row r="102" spans="1:6" ht="26.5" thickBot="1">
      <c r="A102" s="517" t="s">
        <v>2826</v>
      </c>
      <c r="B102" s="518" t="s">
        <v>321</v>
      </c>
      <c r="C102" s="518" t="s">
        <v>2816</v>
      </c>
      <c r="D102" s="518" t="s">
        <v>322</v>
      </c>
      <c r="E102" s="518" t="s">
        <v>2827</v>
      </c>
      <c r="F102" s="518" t="s">
        <v>2828</v>
      </c>
    </row>
    <row r="103" spans="1:6" ht="14.5" thickBot="1">
      <c r="A103" s="1035" t="s">
        <v>2304</v>
      </c>
      <c r="B103" s="1035" t="s">
        <v>327</v>
      </c>
      <c r="C103" s="1035" t="s">
        <v>2821</v>
      </c>
      <c r="D103" s="514" t="s">
        <v>11</v>
      </c>
      <c r="E103" s="515" t="s">
        <v>2830</v>
      </c>
      <c r="F103" s="520">
        <v>5</v>
      </c>
    </row>
    <row r="104" spans="1:6" ht="14.5" thickBot="1">
      <c r="A104" s="1036"/>
      <c r="B104" s="1036"/>
      <c r="C104" s="1036"/>
      <c r="D104" s="515" t="s">
        <v>412</v>
      </c>
      <c r="E104" s="515"/>
      <c r="F104" s="520"/>
    </row>
    <row r="105" spans="1:6" ht="14.5" thickBot="1">
      <c r="A105" s="1037" t="s">
        <v>2304</v>
      </c>
      <c r="B105" s="1037" t="s">
        <v>323</v>
      </c>
      <c r="C105" s="1037" t="s">
        <v>2736</v>
      </c>
      <c r="D105" s="514" t="s">
        <v>2822</v>
      </c>
      <c r="E105" s="515" t="s">
        <v>2830</v>
      </c>
      <c r="F105" s="520">
        <v>5</v>
      </c>
    </row>
    <row r="106" spans="1:6" ht="14.5" thickBot="1">
      <c r="A106" s="1036"/>
      <c r="B106" s="1036"/>
      <c r="C106" s="1036"/>
      <c r="D106" s="515" t="s">
        <v>547</v>
      </c>
      <c r="E106" s="515"/>
      <c r="F106" s="520"/>
    </row>
    <row r="107" spans="1:6" ht="14.5" thickBot="1">
      <c r="A107" s="516" t="s">
        <v>2304</v>
      </c>
      <c r="B107" s="515" t="s">
        <v>334</v>
      </c>
      <c r="C107" s="515" t="s">
        <v>2823</v>
      </c>
      <c r="D107" s="515" t="s">
        <v>335</v>
      </c>
      <c r="E107" s="515" t="s">
        <v>2830</v>
      </c>
      <c r="F107" s="520">
        <v>5</v>
      </c>
    </row>
    <row r="108" spans="1:6" ht="26.5" thickBot="1">
      <c r="A108" s="516" t="s">
        <v>2304</v>
      </c>
      <c r="B108" s="1334" t="s">
        <v>44</v>
      </c>
      <c r="C108" s="1334" t="s">
        <v>2740</v>
      </c>
      <c r="D108" s="1334" t="s">
        <v>45</v>
      </c>
      <c r="E108" s="1334" t="s">
        <v>2830</v>
      </c>
      <c r="F108" s="1322">
        <v>3</v>
      </c>
    </row>
    <row r="109" spans="1:6" ht="14.5" thickBot="1">
      <c r="A109" s="516" t="s">
        <v>2304</v>
      </c>
      <c r="B109" s="515" t="s">
        <v>332</v>
      </c>
      <c r="C109" s="515" t="s">
        <v>2745</v>
      </c>
      <c r="D109" s="515" t="s">
        <v>333</v>
      </c>
      <c r="E109" s="515" t="s">
        <v>2830</v>
      </c>
      <c r="F109" s="520">
        <v>3</v>
      </c>
    </row>
    <row r="110" spans="1:6" ht="14.5" thickBot="1">
      <c r="A110" s="1037" t="s">
        <v>2304</v>
      </c>
      <c r="B110" s="1037" t="s">
        <v>51</v>
      </c>
      <c r="C110" s="1037" t="s">
        <v>2744</v>
      </c>
      <c r="D110" s="514" t="s">
        <v>52</v>
      </c>
      <c r="E110" s="515" t="s">
        <v>2830</v>
      </c>
      <c r="F110" s="520">
        <v>5</v>
      </c>
    </row>
    <row r="111" spans="1:6" ht="14.5" thickBot="1">
      <c r="A111" s="1036"/>
      <c r="B111" s="1036"/>
      <c r="C111" s="1036"/>
      <c r="D111" s="515" t="s">
        <v>387</v>
      </c>
      <c r="E111" s="515"/>
      <c r="F111" s="520"/>
    </row>
    <row r="112" spans="1:6" ht="14.5" thickBot="1">
      <c r="A112" s="1037" t="s">
        <v>2304</v>
      </c>
      <c r="B112" s="1037" t="s">
        <v>330</v>
      </c>
      <c r="C112" s="1037" t="s">
        <v>2745</v>
      </c>
      <c r="D112" s="514" t="s">
        <v>549</v>
      </c>
      <c r="E112" s="515" t="s">
        <v>2830</v>
      </c>
      <c r="F112" s="520">
        <v>3</v>
      </c>
    </row>
    <row r="113" spans="1:6" ht="14.5" thickBot="1">
      <c r="A113" s="1036"/>
      <c r="B113" s="1036"/>
      <c r="C113" s="1036"/>
      <c r="D113" s="515" t="s">
        <v>225</v>
      </c>
      <c r="E113" s="515"/>
      <c r="F113" s="520"/>
    </row>
    <row r="114" spans="1:6" ht="14.5" thickBot="1">
      <c r="A114" s="516" t="s">
        <v>2304</v>
      </c>
      <c r="B114" s="515" t="s">
        <v>339</v>
      </c>
      <c r="C114" s="515" t="s">
        <v>2747</v>
      </c>
      <c r="D114" s="515" t="s">
        <v>340</v>
      </c>
      <c r="E114" s="515" t="s">
        <v>2830</v>
      </c>
      <c r="F114" s="520">
        <v>3</v>
      </c>
    </row>
    <row r="115" spans="1:6" ht="26.5" thickBot="1">
      <c r="A115" s="516" t="s">
        <v>2304</v>
      </c>
      <c r="B115" s="515" t="s">
        <v>2824</v>
      </c>
      <c r="C115" s="515" t="s">
        <v>2757</v>
      </c>
      <c r="D115" s="515" t="s">
        <v>338</v>
      </c>
      <c r="E115" s="515" t="s">
        <v>2830</v>
      </c>
      <c r="F115" s="520">
        <v>3</v>
      </c>
    </row>
    <row r="116" spans="1:6" ht="14.5" thickBot="1">
      <c r="A116" s="1037" t="s">
        <v>2304</v>
      </c>
      <c r="B116" s="1037" t="s">
        <v>336</v>
      </c>
      <c r="C116" s="1037" t="s">
        <v>2825</v>
      </c>
      <c r="D116" s="514" t="s">
        <v>2117</v>
      </c>
      <c r="E116" s="515" t="s">
        <v>2830</v>
      </c>
      <c r="F116" s="520">
        <v>5</v>
      </c>
    </row>
    <row r="117" spans="1:6" ht="14.5" thickBot="1">
      <c r="A117" s="1036"/>
      <c r="B117" s="1036"/>
      <c r="C117" s="1036"/>
      <c r="D117" s="515" t="s">
        <v>234</v>
      </c>
      <c r="E117" s="515"/>
      <c r="F117" s="520"/>
    </row>
    <row r="118" spans="1:6" ht="14.5" thickBot="1">
      <c r="A118" s="516" t="s">
        <v>2304</v>
      </c>
      <c r="B118" s="515" t="s">
        <v>328</v>
      </c>
      <c r="C118" s="515" t="s">
        <v>2744</v>
      </c>
      <c r="D118" s="515" t="s">
        <v>329</v>
      </c>
      <c r="E118" s="515" t="s">
        <v>2830</v>
      </c>
      <c r="F118" s="520">
        <v>5</v>
      </c>
    </row>
    <row r="119" spans="1:6" ht="14.5" thickBot="1">
      <c r="A119" s="516" t="s">
        <v>2304</v>
      </c>
      <c r="B119" s="515" t="s">
        <v>40</v>
      </c>
      <c r="C119" s="515" t="s">
        <v>2739</v>
      </c>
      <c r="D119" s="515" t="s">
        <v>41</v>
      </c>
      <c r="E119" s="515" t="s">
        <v>2830</v>
      </c>
      <c r="F119" s="520">
        <v>5</v>
      </c>
    </row>
    <row r="120" spans="1:6" ht="14.5" thickBot="1">
      <c r="A120" s="516" t="s">
        <v>2304</v>
      </c>
      <c r="B120" s="515" t="s">
        <v>325</v>
      </c>
      <c r="C120" s="515" t="s">
        <v>2736</v>
      </c>
      <c r="D120" s="515" t="s">
        <v>326</v>
      </c>
      <c r="E120" s="515" t="s">
        <v>2830</v>
      </c>
      <c r="F120" s="520">
        <v>5</v>
      </c>
    </row>
    <row r="121" spans="1:6" ht="14.5" thickBot="1">
      <c r="A121" s="516" t="s">
        <v>2304</v>
      </c>
      <c r="B121" s="1334" t="s">
        <v>46</v>
      </c>
      <c r="C121" s="1334" t="s">
        <v>2741</v>
      </c>
      <c r="D121" s="1334" t="s">
        <v>331</v>
      </c>
      <c r="E121" s="1334" t="s">
        <v>2830</v>
      </c>
      <c r="F121" s="1322">
        <v>5</v>
      </c>
    </row>
    <row r="125" spans="1:6" ht="22" thickBot="1">
      <c r="A125" s="1034" t="s">
        <v>2815</v>
      </c>
      <c r="B125" s="1034"/>
      <c r="C125" s="1034"/>
      <c r="D125" s="1034"/>
    </row>
    <row r="126" spans="1:6" ht="14.5" thickBot="1">
      <c r="A126" s="1335" t="s">
        <v>2817</v>
      </c>
      <c r="B126" s="1335"/>
      <c r="C126" s="1335"/>
      <c r="D126" s="1335"/>
    </row>
    <row r="127" spans="1:6" ht="14.5" thickBot="1">
      <c r="A127" s="1336" t="s">
        <v>587</v>
      </c>
      <c r="B127" s="1337" t="s">
        <v>321</v>
      </c>
      <c r="C127" s="1337" t="s">
        <v>2816</v>
      </c>
      <c r="D127" s="1337" t="s">
        <v>322</v>
      </c>
    </row>
    <row r="128" spans="1:6" ht="14.5" thickBot="1">
      <c r="A128" s="1338" t="s">
        <v>2304</v>
      </c>
      <c r="B128" s="1339" t="s">
        <v>31</v>
      </c>
      <c r="C128" s="1339" t="s">
        <v>2801</v>
      </c>
      <c r="D128" s="1339" t="s">
        <v>2802</v>
      </c>
    </row>
    <row r="129" spans="1:4" ht="14.5" thickBot="1">
      <c r="A129" s="1340" t="s">
        <v>2304</v>
      </c>
      <c r="B129" s="1341" t="s">
        <v>535</v>
      </c>
      <c r="C129" s="1341" t="s">
        <v>2803</v>
      </c>
      <c r="D129" s="1341" t="s">
        <v>2804</v>
      </c>
    </row>
    <row r="130" spans="1:4" ht="14.5" thickBot="1">
      <c r="A130" s="1340" t="s">
        <v>2304</v>
      </c>
      <c r="B130" s="1342" t="s">
        <v>2805</v>
      </c>
      <c r="C130" s="1342" t="s">
        <v>2806</v>
      </c>
      <c r="D130" s="1342" t="s">
        <v>2807</v>
      </c>
    </row>
    <row r="131" spans="1:4" ht="14.5" thickBot="1">
      <c r="A131" s="1340" t="s">
        <v>2304</v>
      </c>
      <c r="B131" s="1342" t="s">
        <v>37</v>
      </c>
      <c r="C131" s="1342" t="s">
        <v>2801</v>
      </c>
      <c r="D131" s="1342" t="s">
        <v>2808</v>
      </c>
    </row>
    <row r="132" spans="1:4" ht="14.5" thickBot="1">
      <c r="A132" s="1340" t="s">
        <v>2304</v>
      </c>
      <c r="B132" s="1342" t="s">
        <v>540</v>
      </c>
      <c r="C132" s="1342" t="s">
        <v>2809</v>
      </c>
      <c r="D132" s="1342" t="s">
        <v>541</v>
      </c>
    </row>
    <row r="133" spans="1:4" ht="14.5" thickBot="1">
      <c r="A133" s="1340" t="s">
        <v>2304</v>
      </c>
      <c r="B133" s="1342" t="s">
        <v>530</v>
      </c>
      <c r="C133" s="1342" t="s">
        <v>2810</v>
      </c>
      <c r="D133" s="1342" t="s">
        <v>2811</v>
      </c>
    </row>
    <row r="134" spans="1:4" ht="14.5" thickBot="1">
      <c r="A134" s="1340" t="s">
        <v>2304</v>
      </c>
      <c r="B134" s="1342" t="s">
        <v>2812</v>
      </c>
      <c r="C134" s="1342" t="s">
        <v>2813</v>
      </c>
      <c r="D134" s="1342" t="s">
        <v>2814</v>
      </c>
    </row>
  </sheetData>
  <mergeCells count="35">
    <mergeCell ref="A2:D2"/>
    <mergeCell ref="A1:D1"/>
    <mergeCell ref="A28:F28"/>
    <mergeCell ref="A17:D17"/>
    <mergeCell ref="A16:D16"/>
    <mergeCell ref="A24:A25"/>
    <mergeCell ref="B24:B25"/>
    <mergeCell ref="D24:D25"/>
    <mergeCell ref="C116:C117"/>
    <mergeCell ref="A62:G62"/>
    <mergeCell ref="A50:F50"/>
    <mergeCell ref="A49:F49"/>
    <mergeCell ref="A29:G29"/>
    <mergeCell ref="A101:F101"/>
    <mergeCell ref="A89:F89"/>
    <mergeCell ref="A88:F88"/>
    <mergeCell ref="A77:F77"/>
    <mergeCell ref="A76:F76"/>
    <mergeCell ref="A63:G63"/>
    <mergeCell ref="A125:D125"/>
    <mergeCell ref="A126:D126"/>
    <mergeCell ref="A103:A104"/>
    <mergeCell ref="B103:B104"/>
    <mergeCell ref="C103:C104"/>
    <mergeCell ref="A105:A106"/>
    <mergeCell ref="B105:B106"/>
    <mergeCell ref="C105:C106"/>
    <mergeCell ref="A110:A111"/>
    <mergeCell ref="B110:B111"/>
    <mergeCell ref="C110:C111"/>
    <mergeCell ref="A112:A113"/>
    <mergeCell ref="B112:B113"/>
    <mergeCell ref="C112:C113"/>
    <mergeCell ref="A116:A117"/>
    <mergeCell ref="B116:B117"/>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3" workbookViewId="0">
      <selection activeCell="L9" sqref="L9"/>
    </sheetView>
  </sheetViews>
  <sheetFormatPr defaultRowHeight="14"/>
  <cols>
    <col min="1" max="1" width="10" customWidth="1"/>
    <col min="3" max="3" width="22" customWidth="1"/>
    <col min="5" max="5" width="15.08984375" customWidth="1"/>
    <col min="6" max="6" width="11.453125" customWidth="1"/>
    <col min="7" max="7" width="20" customWidth="1"/>
  </cols>
  <sheetData>
    <row r="1" spans="1:7">
      <c r="A1" t="s">
        <v>99</v>
      </c>
      <c r="B1" t="s">
        <v>1492</v>
      </c>
      <c r="C1" t="s">
        <v>1495</v>
      </c>
      <c r="D1" t="s">
        <v>1496</v>
      </c>
      <c r="E1" t="s">
        <v>1497</v>
      </c>
      <c r="F1" t="s">
        <v>1164</v>
      </c>
      <c r="G1" t="s">
        <v>2786</v>
      </c>
    </row>
    <row r="2" spans="1:7" ht="14.5">
      <c r="A2" s="1052" t="s">
        <v>23</v>
      </c>
      <c r="B2" s="1053" t="s">
        <v>2791</v>
      </c>
      <c r="C2" s="5" t="s">
        <v>2185</v>
      </c>
      <c r="D2" s="5" t="s">
        <v>73</v>
      </c>
      <c r="E2" s="32"/>
      <c r="F2" s="32"/>
      <c r="G2" s="1048" t="s">
        <v>2785</v>
      </c>
    </row>
    <row r="3" spans="1:7" ht="14.5">
      <c r="A3" s="1052"/>
      <c r="B3" s="1053"/>
      <c r="C3" s="5" t="s">
        <v>37</v>
      </c>
      <c r="D3" s="5" t="s">
        <v>2787</v>
      </c>
      <c r="E3" s="32"/>
      <c r="F3" s="32"/>
      <c r="G3" s="1049"/>
    </row>
    <row r="4" spans="1:7" ht="14.5">
      <c r="A4" s="1052"/>
      <c r="B4" s="1053"/>
      <c r="C4" s="5" t="s">
        <v>2788</v>
      </c>
      <c r="D4" s="5" t="s">
        <v>691</v>
      </c>
      <c r="E4" s="32"/>
      <c r="F4" s="32"/>
      <c r="G4" s="1049"/>
    </row>
    <row r="5" spans="1:7" ht="14.5">
      <c r="A5" s="1052"/>
      <c r="B5" s="1053"/>
      <c r="C5" s="5" t="s">
        <v>2789</v>
      </c>
      <c r="D5" s="5" t="s">
        <v>2790</v>
      </c>
      <c r="E5" s="32"/>
      <c r="F5" s="32"/>
      <c r="G5" s="1050"/>
    </row>
    <row r="6" spans="1:7" s="8" customFormat="1" ht="15" customHeight="1">
      <c r="A6" s="1052"/>
      <c r="B6" s="5" t="s">
        <v>2848</v>
      </c>
      <c r="C6" s="5" t="s">
        <v>24</v>
      </c>
      <c r="D6" s="484" t="s">
        <v>148</v>
      </c>
      <c r="E6" s="5" t="s">
        <v>11</v>
      </c>
      <c r="F6" s="485" t="s">
        <v>12</v>
      </c>
      <c r="G6" s="1025" t="s">
        <v>2846</v>
      </c>
    </row>
    <row r="7" spans="1:7" s="8" customFormat="1" ht="14.5">
      <c r="A7" s="1052"/>
      <c r="B7" s="5" t="s">
        <v>2847</v>
      </c>
      <c r="C7" s="5" t="s">
        <v>25</v>
      </c>
      <c r="D7" s="484" t="s">
        <v>148</v>
      </c>
      <c r="E7" s="5" t="s">
        <v>26</v>
      </c>
      <c r="F7" s="19" t="s">
        <v>27</v>
      </c>
      <c r="G7" s="1027"/>
    </row>
    <row r="8" spans="1:7" s="8" customFormat="1" ht="28">
      <c r="A8" s="1052"/>
      <c r="B8" s="1025" t="s">
        <v>2880</v>
      </c>
      <c r="C8" s="15" t="s">
        <v>92</v>
      </c>
      <c r="D8" s="484" t="s">
        <v>151</v>
      </c>
      <c r="E8" s="120" t="s">
        <v>93</v>
      </c>
      <c r="F8" s="19"/>
      <c r="G8" s="120" t="s">
        <v>2879</v>
      </c>
    </row>
    <row r="9" spans="1:7" s="8" customFormat="1" ht="14.5">
      <c r="A9" s="1052"/>
      <c r="B9" s="1026"/>
      <c r="C9" s="15" t="s">
        <v>94</v>
      </c>
      <c r="D9" s="484" t="s">
        <v>151</v>
      </c>
      <c r="E9" s="120" t="s">
        <v>91</v>
      </c>
      <c r="F9" s="19"/>
      <c r="G9" s="9"/>
    </row>
    <row r="10" spans="1:7" s="8" customFormat="1" ht="28">
      <c r="A10" s="1052"/>
      <c r="B10" s="1026"/>
      <c r="C10" s="15" t="s">
        <v>95</v>
      </c>
      <c r="D10" s="484" t="s">
        <v>151</v>
      </c>
      <c r="E10" s="120" t="s">
        <v>96</v>
      </c>
      <c r="F10" s="19"/>
      <c r="G10" s="9"/>
    </row>
    <row r="11" spans="1:7" s="8" customFormat="1" ht="14.5">
      <c r="A11" s="1052"/>
      <c r="B11" s="1026"/>
      <c r="C11" s="1343" t="s">
        <v>87</v>
      </c>
      <c r="D11" s="1344" t="s">
        <v>4859</v>
      </c>
      <c r="E11" s="1345" t="s">
        <v>97</v>
      </c>
      <c r="F11" s="19"/>
      <c r="G11" s="9"/>
    </row>
    <row r="12" spans="1:7" s="8" customFormat="1" ht="14.5">
      <c r="A12" s="1052"/>
      <c r="B12" s="1027"/>
      <c r="C12" s="15" t="s">
        <v>98</v>
      </c>
      <c r="D12" s="484" t="s">
        <v>151</v>
      </c>
      <c r="E12" s="120" t="s">
        <v>174</v>
      </c>
      <c r="F12" s="19"/>
      <c r="G12" s="9"/>
    </row>
    <row r="13" spans="1:7" s="8" customFormat="1" ht="40.5" customHeight="1">
      <c r="A13" s="1054" t="s">
        <v>2926</v>
      </c>
      <c r="B13" s="1055"/>
      <c r="C13" s="1055"/>
      <c r="D13" s="1055"/>
      <c r="E13" s="1055"/>
      <c r="F13" s="205"/>
      <c r="G13" s="212"/>
    </row>
    <row r="14" spans="1:7" s="8" customFormat="1" ht="24.5" thickBot="1">
      <c r="A14" s="1056" t="s">
        <v>2927</v>
      </c>
      <c r="B14" s="1056"/>
      <c r="C14" s="1056"/>
      <c r="D14" s="1056"/>
      <c r="E14" s="1056"/>
      <c r="F14" s="1056"/>
      <c r="G14" s="596"/>
    </row>
    <row r="15" spans="1:7" s="8" customFormat="1">
      <c r="A15" s="1057" t="s">
        <v>182</v>
      </c>
      <c r="B15" s="1057" t="s">
        <v>2869</v>
      </c>
      <c r="C15" s="1057" t="s">
        <v>563</v>
      </c>
      <c r="D15" s="1057" t="s">
        <v>2928</v>
      </c>
      <c r="E15" s="1057" t="s">
        <v>567</v>
      </c>
      <c r="F15" s="1057" t="s">
        <v>569</v>
      </c>
      <c r="G15" s="596"/>
    </row>
    <row r="16" spans="1:7" s="8" customFormat="1" ht="14.5" thickBot="1">
      <c r="A16" s="1058"/>
      <c r="B16" s="1058"/>
      <c r="C16" s="1059"/>
      <c r="D16" s="1058"/>
      <c r="E16" s="1059"/>
      <c r="F16" s="1058"/>
      <c r="G16" s="596"/>
    </row>
    <row r="17" spans="1:7" s="8" customFormat="1" ht="24.5" thickBot="1">
      <c r="A17" s="564">
        <v>158</v>
      </c>
      <c r="B17" s="563" t="s">
        <v>1470</v>
      </c>
      <c r="C17" s="544" t="s">
        <v>2929</v>
      </c>
      <c r="D17" s="544" t="s">
        <v>11</v>
      </c>
      <c r="E17" s="544" t="s">
        <v>576</v>
      </c>
      <c r="F17" s="544">
        <v>2</v>
      </c>
      <c r="G17" s="596"/>
    </row>
    <row r="18" spans="1:7" s="8" customFormat="1" ht="24.5" thickBot="1">
      <c r="A18" s="564">
        <v>159</v>
      </c>
      <c r="B18" s="563" t="s">
        <v>1470</v>
      </c>
      <c r="C18" s="544" t="s">
        <v>2930</v>
      </c>
      <c r="D18" s="544" t="s">
        <v>670</v>
      </c>
      <c r="E18" s="544" t="s">
        <v>628</v>
      </c>
      <c r="F18" s="544">
        <v>1</v>
      </c>
      <c r="G18" s="596"/>
    </row>
    <row r="19" spans="1:7" s="8" customFormat="1" ht="24.5" thickBot="1">
      <c r="A19" s="564">
        <v>160</v>
      </c>
      <c r="B19" s="563" t="s">
        <v>1470</v>
      </c>
      <c r="C19" s="544" t="s">
        <v>2931</v>
      </c>
      <c r="D19" s="544" t="s">
        <v>2932</v>
      </c>
      <c r="E19" s="544" t="s">
        <v>2933</v>
      </c>
      <c r="F19" s="544">
        <v>1</v>
      </c>
      <c r="G19" s="596"/>
    </row>
    <row r="20" spans="1:7" s="8" customFormat="1" ht="24.5" thickBot="1">
      <c r="A20" s="564">
        <v>161</v>
      </c>
      <c r="B20" s="563" t="s">
        <v>1470</v>
      </c>
      <c r="C20" s="1323" t="s">
        <v>2934</v>
      </c>
      <c r="D20" s="1323" t="s">
        <v>1000</v>
      </c>
      <c r="E20" s="1323" t="s">
        <v>591</v>
      </c>
      <c r="F20" s="1323">
        <v>1</v>
      </c>
      <c r="G20" s="596"/>
    </row>
    <row r="21" spans="1:7" s="8" customFormat="1" ht="24.5" thickBot="1">
      <c r="A21" s="564">
        <v>162</v>
      </c>
      <c r="B21" s="563" t="s">
        <v>1470</v>
      </c>
      <c r="C21" s="544" t="s">
        <v>2935</v>
      </c>
      <c r="D21" s="544" t="s">
        <v>2936</v>
      </c>
      <c r="E21" s="544" t="s">
        <v>2937</v>
      </c>
      <c r="F21" s="544">
        <v>1</v>
      </c>
      <c r="G21" s="596"/>
    </row>
    <row r="22" spans="1:7" s="8" customFormat="1">
      <c r="A22" s="597"/>
      <c r="B22" s="597"/>
      <c r="C22" s="597"/>
      <c r="D22" s="597"/>
      <c r="E22" s="597"/>
      <c r="F22" s="597"/>
      <c r="G22" s="596"/>
    </row>
    <row r="23" spans="1:7" s="8" customFormat="1">
      <c r="A23" s="597"/>
      <c r="B23" s="597"/>
      <c r="C23" s="597"/>
      <c r="D23" s="597"/>
      <c r="E23" s="597"/>
      <c r="F23" s="597"/>
      <c r="G23" s="596"/>
    </row>
    <row r="24" spans="1:7" s="8" customFormat="1">
      <c r="A24" s="597"/>
      <c r="B24" s="597"/>
      <c r="C24" s="597"/>
      <c r="D24" s="597"/>
      <c r="E24" s="597"/>
      <c r="F24" s="597"/>
      <c r="G24" s="596"/>
    </row>
    <row r="25" spans="1:7" s="8" customFormat="1">
      <c r="A25" s="597"/>
      <c r="B25" s="597"/>
      <c r="C25" s="597"/>
      <c r="D25" s="597"/>
      <c r="E25" s="597"/>
      <c r="F25" s="597"/>
      <c r="G25" s="596"/>
    </row>
    <row r="26" spans="1:7" s="8" customFormat="1">
      <c r="A26" s="597"/>
      <c r="B26" s="597"/>
      <c r="C26" s="597"/>
      <c r="D26" s="597"/>
      <c r="E26" s="597"/>
      <c r="F26" s="597"/>
      <c r="G26" s="596"/>
    </row>
    <row r="27" spans="1:7" s="8" customFormat="1">
      <c r="A27" s="597"/>
      <c r="B27" s="597"/>
      <c r="C27" s="597"/>
      <c r="D27" s="597"/>
      <c r="E27" s="597"/>
      <c r="F27" s="597"/>
      <c r="G27" s="596"/>
    </row>
    <row r="28" spans="1:7" s="8" customFormat="1">
      <c r="A28" s="597"/>
      <c r="B28" s="597"/>
      <c r="C28" s="597"/>
      <c r="D28" s="597"/>
      <c r="E28" s="597"/>
      <c r="F28" s="597"/>
      <c r="G28" s="596"/>
    </row>
    <row r="29" spans="1:7" s="8" customFormat="1">
      <c r="A29" s="597"/>
      <c r="B29" s="597"/>
      <c r="C29" s="597"/>
      <c r="D29" s="597"/>
      <c r="E29" s="597"/>
      <c r="F29" s="597"/>
      <c r="G29" s="596"/>
    </row>
    <row r="30" spans="1:7" s="8" customFormat="1">
      <c r="A30" s="597"/>
      <c r="B30" s="597"/>
      <c r="C30" s="597"/>
      <c r="D30" s="597"/>
      <c r="E30" s="597"/>
      <c r="F30" s="597"/>
      <c r="G30" s="596"/>
    </row>
    <row r="31" spans="1:7" s="8" customFormat="1" ht="14.5">
      <c r="A31" s="206"/>
      <c r="B31" s="207"/>
      <c r="C31" s="208"/>
      <c r="D31" s="209"/>
      <c r="E31" s="210"/>
      <c r="F31" s="211"/>
      <c r="G31" s="212"/>
    </row>
    <row r="32" spans="1:7" s="8" customFormat="1" ht="15" customHeight="1">
      <c r="A32" s="1027" t="s">
        <v>28</v>
      </c>
      <c r="B32" s="1027" t="s">
        <v>29</v>
      </c>
      <c r="C32" s="181" t="s">
        <v>2925</v>
      </c>
      <c r="D32" s="106" t="s">
        <v>149</v>
      </c>
      <c r="E32" s="181" t="s">
        <v>30</v>
      </c>
      <c r="F32" s="203" t="s">
        <v>8</v>
      </c>
    </row>
    <row r="33" spans="1:7" s="8" customFormat="1" ht="14.5">
      <c r="A33" s="1052"/>
      <c r="B33" s="1052"/>
      <c r="C33" s="5" t="s">
        <v>108</v>
      </c>
      <c r="D33" s="105" t="s">
        <v>150</v>
      </c>
      <c r="E33" s="5" t="s">
        <v>109</v>
      </c>
      <c r="F33" s="19"/>
    </row>
    <row r="34" spans="1:7">
      <c r="A34" s="1052"/>
      <c r="B34" s="1052"/>
      <c r="C34" s="133" t="s">
        <v>581</v>
      </c>
      <c r="D34" s="133" t="s">
        <v>1600</v>
      </c>
      <c r="E34" s="134" t="s">
        <v>201</v>
      </c>
      <c r="F34" s="134" t="s">
        <v>1470</v>
      </c>
      <c r="G34" s="135" t="s">
        <v>1593</v>
      </c>
    </row>
    <row r="35" spans="1:7" ht="28">
      <c r="A35" s="1052"/>
      <c r="B35" s="1052"/>
      <c r="C35" s="1051" t="s">
        <v>571</v>
      </c>
      <c r="D35" s="137" t="s">
        <v>1600</v>
      </c>
      <c r="E35" s="136" t="s">
        <v>630</v>
      </c>
      <c r="F35" s="136" t="s">
        <v>1470</v>
      </c>
      <c r="G35" s="135" t="s">
        <v>1502</v>
      </c>
    </row>
    <row r="36" spans="1:7" ht="28">
      <c r="A36" s="1052"/>
      <c r="B36" s="1052"/>
      <c r="C36" s="1051"/>
      <c r="D36" s="133" t="s">
        <v>1599</v>
      </c>
      <c r="E36" s="136" t="s">
        <v>1594</v>
      </c>
      <c r="F36" s="136" t="s">
        <v>1595</v>
      </c>
      <c r="G36" s="135"/>
    </row>
    <row r="37" spans="1:7">
      <c r="A37" s="1052"/>
      <c r="B37" s="1052"/>
      <c r="C37" s="133" t="s">
        <v>1596</v>
      </c>
      <c r="D37" s="137" t="s">
        <v>1599</v>
      </c>
      <c r="E37" s="134" t="s">
        <v>1597</v>
      </c>
      <c r="F37" s="134" t="s">
        <v>1470</v>
      </c>
      <c r="G37" s="135" t="s">
        <v>1593</v>
      </c>
    </row>
    <row r="38" spans="1:7" ht="28">
      <c r="A38" s="1052"/>
      <c r="B38" s="1052"/>
      <c r="C38" s="133" t="s">
        <v>1598</v>
      </c>
      <c r="D38" s="133" t="s">
        <v>1599</v>
      </c>
      <c r="E38" s="136" t="s">
        <v>79</v>
      </c>
      <c r="F38" s="136" t="s">
        <v>1470</v>
      </c>
      <c r="G38" s="135" t="s">
        <v>1501</v>
      </c>
    </row>
  </sheetData>
  <mergeCells count="16">
    <mergeCell ref="G2:G5"/>
    <mergeCell ref="G6:G7"/>
    <mergeCell ref="B8:B12"/>
    <mergeCell ref="C35:C36"/>
    <mergeCell ref="A32:A38"/>
    <mergeCell ref="B32:B38"/>
    <mergeCell ref="B2:B5"/>
    <mergeCell ref="A2:A12"/>
    <mergeCell ref="A13:E13"/>
    <mergeCell ref="A14:F14"/>
    <mergeCell ref="A15:A16"/>
    <mergeCell ref="B15:B16"/>
    <mergeCell ref="C15:C16"/>
    <mergeCell ref="D15:D16"/>
    <mergeCell ref="E15:E16"/>
    <mergeCell ref="F15:F16"/>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21" workbookViewId="0">
      <selection activeCell="F14" sqref="F14"/>
    </sheetView>
  </sheetViews>
  <sheetFormatPr defaultRowHeight="14"/>
  <cols>
    <col min="3" max="3" width="20.36328125" customWidth="1"/>
    <col min="6" max="6" width="28.6328125" customWidth="1"/>
    <col min="7" max="7" width="13.26953125" customWidth="1"/>
    <col min="8" max="8" width="35" customWidth="1"/>
  </cols>
  <sheetData>
    <row r="1" spans="1:9" s="101" customFormat="1">
      <c r="A1" s="101" t="s">
        <v>2676</v>
      </c>
      <c r="B1" s="101" t="s">
        <v>2677</v>
      </c>
      <c r="C1" s="101" t="s">
        <v>2678</v>
      </c>
      <c r="D1" s="101" t="s">
        <v>2679</v>
      </c>
      <c r="E1" s="101" t="s">
        <v>2680</v>
      </c>
      <c r="F1" s="101" t="s">
        <v>2681</v>
      </c>
    </row>
    <row r="2" spans="1:9" s="8" customFormat="1" ht="15" customHeight="1">
      <c r="A2" s="1016" t="s">
        <v>137</v>
      </c>
      <c r="B2" s="1060" t="s">
        <v>2578</v>
      </c>
      <c r="C2" s="1005" t="s">
        <v>2687</v>
      </c>
      <c r="D2" s="28" t="s">
        <v>2682</v>
      </c>
      <c r="E2" s="393">
        <v>2013</v>
      </c>
      <c r="F2" s="9" t="s">
        <v>138</v>
      </c>
      <c r="G2" s="25"/>
      <c r="H2" s="20"/>
      <c r="I2" s="20" t="s">
        <v>139</v>
      </c>
    </row>
    <row r="3" spans="1:9" s="8" customFormat="1">
      <c r="A3" s="1016"/>
      <c r="B3" s="1016"/>
      <c r="C3" s="1001"/>
      <c r="D3" s="28" t="s">
        <v>2683</v>
      </c>
      <c r="E3" s="393">
        <v>2013</v>
      </c>
      <c r="F3" s="9" t="s">
        <v>88</v>
      </c>
      <c r="G3" s="25"/>
      <c r="H3" s="9"/>
      <c r="I3" s="9" t="s">
        <v>139</v>
      </c>
    </row>
    <row r="4" spans="1:9" s="8" customFormat="1">
      <c r="A4" s="1016"/>
      <c r="B4" s="1016"/>
      <c r="C4" s="1005" t="s">
        <v>2686</v>
      </c>
      <c r="D4" s="28" t="s">
        <v>2684</v>
      </c>
      <c r="E4" s="393">
        <v>2013</v>
      </c>
      <c r="F4" s="120" t="s">
        <v>140</v>
      </c>
      <c r="G4" s="25"/>
      <c r="H4" s="9"/>
      <c r="I4" s="9" t="s">
        <v>139</v>
      </c>
    </row>
    <row r="5" spans="1:9" s="8" customFormat="1" ht="28">
      <c r="A5" s="1016"/>
      <c r="B5" s="1016"/>
      <c r="C5" s="1006"/>
      <c r="D5" s="28" t="s">
        <v>2682</v>
      </c>
      <c r="E5" s="393">
        <v>2013</v>
      </c>
      <c r="F5" s="120" t="s">
        <v>141</v>
      </c>
      <c r="G5" s="25"/>
      <c r="H5" s="9"/>
      <c r="I5" s="9" t="s">
        <v>139</v>
      </c>
    </row>
    <row r="6" spans="1:9" s="8" customFormat="1" ht="56">
      <c r="A6" s="1016"/>
      <c r="B6" s="1016"/>
      <c r="C6" s="1001"/>
      <c r="D6" s="28" t="s">
        <v>2685</v>
      </c>
      <c r="E6" s="393">
        <v>2013</v>
      </c>
      <c r="F6" s="28" t="s">
        <v>4860</v>
      </c>
      <c r="G6" s="25"/>
      <c r="H6" s="180"/>
      <c r="I6" s="180" t="s">
        <v>139</v>
      </c>
    </row>
    <row r="7" spans="1:9" s="8" customFormat="1" ht="15" customHeight="1">
      <c r="A7" s="1016"/>
      <c r="B7" s="1060" t="s">
        <v>2579</v>
      </c>
      <c r="C7" s="1005" t="s">
        <v>2688</v>
      </c>
      <c r="D7" s="28" t="s">
        <v>2682</v>
      </c>
      <c r="E7" s="975">
        <v>20151008</v>
      </c>
      <c r="F7" s="28" t="s">
        <v>2603</v>
      </c>
      <c r="G7" s="25"/>
      <c r="H7" s="180"/>
      <c r="I7" s="399"/>
    </row>
    <row r="8" spans="1:9" s="8" customFormat="1" ht="15" customHeight="1">
      <c r="A8" s="1016"/>
      <c r="B8" s="1060"/>
      <c r="C8" s="1062"/>
      <c r="D8" s="28" t="s">
        <v>2685</v>
      </c>
      <c r="E8" s="976"/>
      <c r="F8" s="28" t="s">
        <v>2604</v>
      </c>
      <c r="G8" s="25"/>
      <c r="H8" s="180"/>
      <c r="I8" s="399"/>
    </row>
    <row r="9" spans="1:9" s="8" customFormat="1" ht="15" customHeight="1">
      <c r="A9" s="1016"/>
      <c r="B9" s="1060"/>
      <c r="C9" s="1063"/>
      <c r="D9" s="28" t="s">
        <v>2683</v>
      </c>
      <c r="E9" s="977"/>
      <c r="F9" s="28" t="s">
        <v>2605</v>
      </c>
      <c r="G9" s="25"/>
      <c r="H9" s="180"/>
      <c r="I9" s="399"/>
    </row>
    <row r="10" spans="1:9" s="8" customFormat="1" ht="14.5">
      <c r="A10" s="1016"/>
      <c r="B10" s="1060"/>
      <c r="C10" s="1065" t="s">
        <v>2686</v>
      </c>
      <c r="D10" s="1065" t="s">
        <v>2684</v>
      </c>
      <c r="E10" s="405" t="s">
        <v>2602</v>
      </c>
      <c r="F10" s="406" t="s">
        <v>1652</v>
      </c>
      <c r="G10" s="406" t="s">
        <v>1470</v>
      </c>
      <c r="H10" s="406" t="s">
        <v>2580</v>
      </c>
      <c r="I10" s="399"/>
    </row>
    <row r="11" spans="1:9" s="8" customFormat="1">
      <c r="A11" s="1016"/>
      <c r="B11" s="1060"/>
      <c r="C11" s="1066"/>
      <c r="D11" s="1066"/>
      <c r="E11" s="405"/>
      <c r="F11" s="406" t="s">
        <v>1666</v>
      </c>
      <c r="G11" s="406" t="s">
        <v>1470</v>
      </c>
      <c r="H11" s="406" t="s">
        <v>2581</v>
      </c>
      <c r="I11" s="399"/>
    </row>
    <row r="12" spans="1:9" s="8" customFormat="1">
      <c r="A12" s="1016"/>
      <c r="B12" s="1060"/>
      <c r="C12" s="1066"/>
      <c r="D12" s="1067"/>
      <c r="E12" s="405"/>
      <c r="F12" s="406" t="s">
        <v>2582</v>
      </c>
      <c r="G12" s="406" t="s">
        <v>1470</v>
      </c>
      <c r="H12" s="406" t="s">
        <v>2583</v>
      </c>
      <c r="I12" s="399"/>
    </row>
    <row r="13" spans="1:9" s="8" customFormat="1">
      <c r="A13" s="1016"/>
      <c r="B13" s="1060"/>
      <c r="C13" s="1066"/>
      <c r="D13" s="1065" t="s">
        <v>2682</v>
      </c>
      <c r="E13" s="405"/>
      <c r="F13" s="406" t="s">
        <v>2584</v>
      </c>
      <c r="G13" s="406" t="s">
        <v>1470</v>
      </c>
      <c r="H13" s="406" t="s">
        <v>2585</v>
      </c>
      <c r="I13" s="399"/>
    </row>
    <row r="14" spans="1:9" s="8" customFormat="1">
      <c r="A14" s="1016"/>
      <c r="B14" s="1060"/>
      <c r="C14" s="1066"/>
      <c r="D14" s="1066"/>
      <c r="E14" s="405"/>
      <c r="F14" s="406" t="s">
        <v>464</v>
      </c>
      <c r="G14" s="406" t="s">
        <v>1470</v>
      </c>
      <c r="H14" s="406" t="s">
        <v>2586</v>
      </c>
      <c r="I14" s="399"/>
    </row>
    <row r="15" spans="1:9" s="8" customFormat="1">
      <c r="A15" s="1016"/>
      <c r="B15" s="1060"/>
      <c r="C15" s="1066"/>
      <c r="D15" s="1067"/>
      <c r="E15" s="405"/>
      <c r="F15" s="406" t="s">
        <v>2587</v>
      </c>
      <c r="G15" s="406" t="s">
        <v>1470</v>
      </c>
      <c r="H15" s="406" t="s">
        <v>2588</v>
      </c>
      <c r="I15" s="212"/>
    </row>
    <row r="16" spans="1:9" s="8" customFormat="1">
      <c r="A16" s="1016"/>
      <c r="B16" s="1060"/>
      <c r="C16" s="1066"/>
      <c r="D16" s="1065" t="s">
        <v>2685</v>
      </c>
      <c r="E16" s="405"/>
      <c r="F16" s="406" t="s">
        <v>2589</v>
      </c>
      <c r="G16" s="406" t="s">
        <v>1470</v>
      </c>
      <c r="H16" s="406" t="s">
        <v>2590</v>
      </c>
      <c r="I16" s="212"/>
    </row>
    <row r="17" spans="1:9" s="8" customFormat="1">
      <c r="A17" s="1016"/>
      <c r="B17" s="1060"/>
      <c r="C17" s="1066"/>
      <c r="D17" s="1066"/>
      <c r="E17" s="405"/>
      <c r="F17" s="406" t="s">
        <v>1659</v>
      </c>
      <c r="G17" s="406" t="s">
        <v>1470</v>
      </c>
      <c r="H17" s="406" t="s">
        <v>2591</v>
      </c>
      <c r="I17" s="212"/>
    </row>
    <row r="18" spans="1:9" s="8" customFormat="1">
      <c r="A18" s="1016"/>
      <c r="B18" s="1060"/>
      <c r="C18" s="1066"/>
      <c r="D18" s="1066"/>
      <c r="E18" s="405"/>
      <c r="F18" s="406" t="s">
        <v>466</v>
      </c>
      <c r="G18" s="406" t="s">
        <v>1470</v>
      </c>
      <c r="H18" s="406" t="s">
        <v>2592</v>
      </c>
      <c r="I18" s="212"/>
    </row>
    <row r="19" spans="1:9" s="8" customFormat="1">
      <c r="A19" s="1016"/>
      <c r="B19" s="1060"/>
      <c r="C19" s="1066"/>
      <c r="D19" s="1066"/>
      <c r="E19" s="405"/>
      <c r="F19" s="406" t="s">
        <v>2386</v>
      </c>
      <c r="G19" s="406" t="s">
        <v>1470</v>
      </c>
      <c r="H19" s="406" t="s">
        <v>2593</v>
      </c>
      <c r="I19" s="212"/>
    </row>
    <row r="20" spans="1:9" s="8" customFormat="1">
      <c r="A20" s="1016"/>
      <c r="B20" s="1060"/>
      <c r="C20" s="1066"/>
      <c r="D20" s="1066"/>
      <c r="E20" s="405"/>
      <c r="F20" s="406" t="s">
        <v>1839</v>
      </c>
      <c r="G20" s="406" t="s">
        <v>1470</v>
      </c>
      <c r="H20" s="406" t="s">
        <v>2594</v>
      </c>
      <c r="I20" s="212"/>
    </row>
    <row r="21" spans="1:9" s="8" customFormat="1">
      <c r="A21" s="1016"/>
      <c r="B21" s="1060"/>
      <c r="C21" s="1066"/>
      <c r="D21" s="1066"/>
      <c r="E21" s="405"/>
      <c r="F21" s="406" t="s">
        <v>1663</v>
      </c>
      <c r="G21" s="406" t="s">
        <v>1470</v>
      </c>
      <c r="H21" s="406" t="s">
        <v>2595</v>
      </c>
      <c r="I21" s="212"/>
    </row>
    <row r="22" spans="1:9" s="8" customFormat="1">
      <c r="A22" s="1016"/>
      <c r="B22" s="1060"/>
      <c r="C22" s="1066"/>
      <c r="D22" s="1066"/>
      <c r="E22" s="405"/>
      <c r="F22" s="406" t="s">
        <v>2596</v>
      </c>
      <c r="G22" s="406" t="s">
        <v>1470</v>
      </c>
      <c r="H22" s="406" t="s">
        <v>2597</v>
      </c>
      <c r="I22" s="212"/>
    </row>
    <row r="23" spans="1:9" s="8" customFormat="1">
      <c r="A23" s="1016"/>
      <c r="B23" s="1060"/>
      <c r="C23" s="1066"/>
      <c r="D23" s="1066"/>
      <c r="E23" s="405"/>
      <c r="F23" s="406" t="s">
        <v>2598</v>
      </c>
      <c r="G23" s="406" t="s">
        <v>1470</v>
      </c>
      <c r="H23" s="406" t="s">
        <v>2599</v>
      </c>
      <c r="I23" s="212"/>
    </row>
    <row r="24" spans="1:9" s="8" customFormat="1">
      <c r="A24" s="1016"/>
      <c r="B24" s="1060"/>
      <c r="C24" s="1067"/>
      <c r="D24" s="1067"/>
      <c r="E24" s="405"/>
      <c r="F24" s="406" t="s">
        <v>2600</v>
      </c>
      <c r="G24" s="406" t="s">
        <v>1470</v>
      </c>
      <c r="H24" s="406" t="s">
        <v>2601</v>
      </c>
      <c r="I24" s="212"/>
    </row>
    <row r="25" spans="1:9" s="8" customFormat="1">
      <c r="A25" s="396"/>
      <c r="B25" s="397"/>
      <c r="C25" s="397"/>
      <c r="D25" s="212"/>
      <c r="E25" s="204"/>
      <c r="F25" s="404"/>
      <c r="G25" s="404"/>
      <c r="H25" s="404"/>
      <c r="I25" s="212"/>
    </row>
    <row r="26" spans="1:9" s="8" customFormat="1">
      <c r="A26" s="396"/>
      <c r="B26" s="397"/>
      <c r="C26" s="212"/>
      <c r="D26" s="212"/>
      <c r="E26" s="204"/>
      <c r="F26" s="398"/>
      <c r="G26" s="397"/>
      <c r="H26" s="212"/>
      <c r="I26" s="212"/>
    </row>
    <row r="27" spans="1:9" s="8" customFormat="1">
      <c r="A27" s="400"/>
      <c r="B27" s="401"/>
      <c r="C27" s="402"/>
      <c r="D27" s="402"/>
      <c r="E27" s="209"/>
      <c r="F27" s="403"/>
      <c r="G27" s="401"/>
      <c r="H27" s="402"/>
      <c r="I27" s="402"/>
    </row>
    <row r="28" spans="1:9" s="8" customFormat="1" ht="13.5" customHeight="1">
      <c r="A28" s="1061" t="s">
        <v>1214</v>
      </c>
      <c r="B28" s="1061" t="s">
        <v>2578</v>
      </c>
      <c r="C28" s="1061" t="s">
        <v>1218</v>
      </c>
      <c r="D28" s="59" t="s">
        <v>1215</v>
      </c>
      <c r="E28" s="1064">
        <v>2014</v>
      </c>
      <c r="F28" s="616"/>
      <c r="G28" s="394"/>
      <c r="H28" s="389"/>
      <c r="I28" s="20"/>
    </row>
    <row r="29" spans="1:9" s="8" customFormat="1">
      <c r="A29" s="1061"/>
      <c r="B29" s="1061"/>
      <c r="C29" s="1061"/>
      <c r="D29" s="59" t="s">
        <v>1216</v>
      </c>
      <c r="E29" s="1064"/>
      <c r="F29" s="617"/>
      <c r="G29" s="62"/>
      <c r="H29" s="25"/>
      <c r="I29" s="9"/>
    </row>
    <row r="30" spans="1:9" s="8" customFormat="1">
      <c r="A30" s="1061"/>
      <c r="B30" s="1061"/>
      <c r="C30" s="1061"/>
      <c r="D30" s="59" t="s">
        <v>1217</v>
      </c>
      <c r="E30" s="1064"/>
      <c r="F30" s="617"/>
      <c r="G30" s="62"/>
      <c r="H30" s="25"/>
      <c r="I30" s="9"/>
    </row>
    <row r="31" spans="1:9">
      <c r="A31" s="1061"/>
      <c r="B31" s="1053" t="s">
        <v>2982</v>
      </c>
      <c r="C31" s="573" t="s">
        <v>2983</v>
      </c>
      <c r="D31" s="618" t="s">
        <v>2984</v>
      </c>
      <c r="E31" s="1068">
        <v>2016</v>
      </c>
    </row>
    <row r="32" spans="1:9">
      <c r="A32" s="1061"/>
      <c r="B32" s="1053"/>
      <c r="C32" s="32" t="s">
        <v>2985</v>
      </c>
      <c r="D32" s="618" t="s">
        <v>2987</v>
      </c>
      <c r="E32" s="1069"/>
    </row>
    <row r="33" spans="1:5">
      <c r="A33" s="1061"/>
      <c r="B33" s="1053"/>
      <c r="C33" s="32" t="s">
        <v>2985</v>
      </c>
      <c r="D33" s="618" t="s">
        <v>2989</v>
      </c>
      <c r="E33" s="1069"/>
    </row>
    <row r="34" spans="1:5">
      <c r="A34" s="1061"/>
      <c r="B34" s="1053"/>
      <c r="C34" s="32" t="s">
        <v>2985</v>
      </c>
      <c r="D34" s="618" t="s">
        <v>2990</v>
      </c>
      <c r="E34" s="1069"/>
    </row>
    <row r="35" spans="1:5">
      <c r="A35" s="1061"/>
      <c r="B35" s="1053"/>
      <c r="C35" s="32" t="s">
        <v>2985</v>
      </c>
      <c r="D35" s="618" t="s">
        <v>2992</v>
      </c>
      <c r="E35" s="1070"/>
    </row>
  </sheetData>
  <mergeCells count="17">
    <mergeCell ref="B31:B35"/>
    <mergeCell ref="A28:A35"/>
    <mergeCell ref="E31:E35"/>
    <mergeCell ref="D16:D24"/>
    <mergeCell ref="C10:C24"/>
    <mergeCell ref="E7:E9"/>
    <mergeCell ref="C28:C30"/>
    <mergeCell ref="E28:E30"/>
    <mergeCell ref="D10:D12"/>
    <mergeCell ref="D13:D15"/>
    <mergeCell ref="B2:B6"/>
    <mergeCell ref="B28:B30"/>
    <mergeCell ref="B7:B24"/>
    <mergeCell ref="A2:A24"/>
    <mergeCell ref="C4:C6"/>
    <mergeCell ref="C2:C3"/>
    <mergeCell ref="C7:C9"/>
  </mergeCells>
  <phoneticPr fontId="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C8" sqref="C8:F8"/>
    </sheetView>
  </sheetViews>
  <sheetFormatPr defaultRowHeight="14"/>
  <cols>
    <col min="2" max="2" width="10.453125" customWidth="1"/>
    <col min="3" max="3" width="31.7265625" bestFit="1" customWidth="1"/>
    <col min="4" max="4" width="13.08984375" customWidth="1"/>
    <col min="5" max="5" width="7.08984375" bestFit="1" customWidth="1"/>
    <col min="7" max="7" width="21.453125" bestFit="1" customWidth="1"/>
    <col min="8" max="8" width="13.08984375" customWidth="1"/>
  </cols>
  <sheetData>
    <row r="1" spans="1:8">
      <c r="A1" t="s">
        <v>99</v>
      </c>
      <c r="B1" t="s">
        <v>1498</v>
      </c>
      <c r="D1" t="s">
        <v>1499</v>
      </c>
      <c r="E1" t="s">
        <v>100</v>
      </c>
    </row>
    <row r="2" spans="1:8" s="8" customFormat="1" ht="14.5">
      <c r="A2" s="1071" t="s">
        <v>4</v>
      </c>
      <c r="B2" s="5" t="s">
        <v>5</v>
      </c>
      <c r="C2" s="5" t="s">
        <v>6</v>
      </c>
      <c r="D2" s="57">
        <v>2008</v>
      </c>
      <c r="E2" s="5" t="s">
        <v>7</v>
      </c>
      <c r="F2" s="61" t="s">
        <v>8</v>
      </c>
      <c r="G2" s="5" t="s">
        <v>9</v>
      </c>
      <c r="H2" s="7" t="s">
        <v>102</v>
      </c>
    </row>
    <row r="3" spans="1:8" s="8" customFormat="1" ht="14.5">
      <c r="A3" s="1071"/>
      <c r="B3" s="5" t="s">
        <v>5</v>
      </c>
      <c r="C3" s="5" t="s">
        <v>10</v>
      </c>
      <c r="D3" s="57">
        <v>2009</v>
      </c>
      <c r="E3" s="5" t="s">
        <v>11</v>
      </c>
      <c r="F3" s="61" t="s">
        <v>12</v>
      </c>
      <c r="G3" s="5" t="s">
        <v>13</v>
      </c>
      <c r="H3" s="7" t="s">
        <v>102</v>
      </c>
    </row>
    <row r="4" spans="1:8" s="8" customFormat="1" ht="14.5">
      <c r="A4" s="1071" t="s">
        <v>2096</v>
      </c>
      <c r="B4" s="1" t="s">
        <v>20</v>
      </c>
      <c r="C4" s="1" t="s">
        <v>72</v>
      </c>
      <c r="D4" s="57">
        <v>2008</v>
      </c>
      <c r="E4" s="5" t="s">
        <v>73</v>
      </c>
      <c r="F4" s="25" t="s">
        <v>82</v>
      </c>
      <c r="G4" s="1" t="s">
        <v>74</v>
      </c>
      <c r="H4" s="9"/>
    </row>
    <row r="5" spans="1:8" s="8" customFormat="1" ht="14.5">
      <c r="A5" s="1071"/>
      <c r="B5" s="1" t="s">
        <v>103</v>
      </c>
      <c r="C5" s="1" t="s">
        <v>72</v>
      </c>
      <c r="D5" s="57">
        <v>2008</v>
      </c>
      <c r="E5" s="5" t="s">
        <v>73</v>
      </c>
      <c r="F5" s="25" t="s">
        <v>82</v>
      </c>
      <c r="G5" s="1" t="s">
        <v>75</v>
      </c>
      <c r="H5" s="9"/>
    </row>
    <row r="6" spans="1:8" s="8" customFormat="1" ht="14.5">
      <c r="A6" s="1071"/>
      <c r="B6" s="1" t="s">
        <v>103</v>
      </c>
      <c r="C6" s="1" t="s">
        <v>76</v>
      </c>
      <c r="D6" s="57">
        <v>2009</v>
      </c>
      <c r="E6" s="5" t="s">
        <v>7</v>
      </c>
      <c r="F6" s="25" t="s">
        <v>104</v>
      </c>
      <c r="G6" s="1" t="s">
        <v>77</v>
      </c>
      <c r="H6" s="9"/>
    </row>
    <row r="7" spans="1:8" s="8" customFormat="1" ht="14.5">
      <c r="A7" s="1071"/>
      <c r="B7" s="1" t="s">
        <v>103</v>
      </c>
      <c r="C7" s="1" t="s">
        <v>78</v>
      </c>
      <c r="D7" s="57">
        <v>2010</v>
      </c>
      <c r="E7" s="5" t="s">
        <v>79</v>
      </c>
      <c r="F7" s="25" t="s">
        <v>105</v>
      </c>
      <c r="G7" s="1013" t="s">
        <v>80</v>
      </c>
      <c r="H7" s="9"/>
    </row>
    <row r="8" spans="1:8" s="8" customFormat="1" ht="14.5">
      <c r="A8" s="1071"/>
      <c r="B8" s="1" t="s">
        <v>103</v>
      </c>
      <c r="C8" s="1346" t="s">
        <v>81</v>
      </c>
      <c r="D8" s="1344">
        <v>2010</v>
      </c>
      <c r="E8" s="1300" t="s">
        <v>45</v>
      </c>
      <c r="F8" s="1347" t="s">
        <v>106</v>
      </c>
      <c r="G8" s="1015"/>
      <c r="H8" s="9"/>
    </row>
  </sheetData>
  <mergeCells count="3">
    <mergeCell ref="A2:A3"/>
    <mergeCell ref="A4:A8"/>
    <mergeCell ref="G7:G8"/>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27</vt:i4>
      </vt:variant>
    </vt:vector>
  </HeadingPairs>
  <TitlesOfParts>
    <vt:vector size="27" baseType="lpstr">
      <vt:lpstr>专业建设</vt:lpstr>
      <vt:lpstr>专业评估（市级以上）</vt:lpstr>
      <vt:lpstr>市级以上教学成果奖</vt:lpstr>
      <vt:lpstr>市级教改项目</vt:lpstr>
      <vt:lpstr>市级以上精品课程</vt:lpstr>
      <vt:lpstr>市级重点课程建设</vt:lpstr>
      <vt:lpstr>市级以上教材奖</vt:lpstr>
      <vt:lpstr>市级以上教学比赛</vt:lpstr>
      <vt:lpstr>市级以上名师 团队</vt:lpstr>
      <vt:lpstr>市级以上其他获奖情况</vt:lpstr>
      <vt:lpstr>市级以上建设项目</vt:lpstr>
      <vt:lpstr>校级教学成果奖</vt:lpstr>
      <vt:lpstr>校级专业评估工作</vt:lpstr>
      <vt:lpstr>校级精品课程</vt:lpstr>
      <vt:lpstr>校级课程建设</vt:lpstr>
      <vt:lpstr>校级教研教改</vt:lpstr>
      <vt:lpstr>校级教材资助出版（已停止）</vt:lpstr>
      <vt:lpstr>校级讲课比赛</vt:lpstr>
      <vt:lpstr>校级教学名师</vt:lpstr>
      <vt:lpstr>校级其他奖励</vt:lpstr>
      <vt:lpstr>受学生欢迎好老师</vt:lpstr>
      <vt:lpstr>校级教研教改项目</vt:lpstr>
      <vt:lpstr>实验室</vt:lpstr>
      <vt:lpstr>教材出版情况</vt:lpstr>
      <vt:lpstr>校级其他建设项目</vt:lpstr>
      <vt:lpstr>教研论文发表</vt:lpstr>
      <vt:lpstr>其他</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ostrea</dc:creator>
  <cp:lastModifiedBy>陈慧</cp:lastModifiedBy>
  <dcterms:created xsi:type="dcterms:W3CDTF">2014-03-20T02:44:59Z</dcterms:created>
  <dcterms:modified xsi:type="dcterms:W3CDTF">2017-11-30T13:52:25Z</dcterms:modified>
</cp:coreProperties>
</file>